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fscluster\Juridiska dala dokumenti\Juristi-kopa\Rūta\Iepirkumi 2023\IEPIRKUMI\Ķīmiskās vielas un maisījumi (atkārtoti 2.daļa)\NOLIKUMS\"/>
    </mc:Choice>
  </mc:AlternateContent>
  <xr:revisionPtr revIDLastSave="0" documentId="13_ncr:1_{EB7D3751-37DF-4C3A-8A49-F92CDF371C17}" xr6:coauthVersionLast="47" xr6:coauthVersionMax="47" xr10:uidLastSave="{00000000-0000-0000-0000-000000000000}"/>
  <bookViews>
    <workbookView xWindow="-110" yWindow="-110" windowWidth="19420" windowHeight="10420" xr2:uid="{00000000-000D-0000-FFFF-FFFF00000000}"/>
  </bookViews>
  <sheets>
    <sheet name="TS_TP_FP" sheetId="6" r:id="rId1"/>
    <sheet name="Sheet1" sheetId="5" state="hidden" r:id="rId2"/>
  </sheets>
  <definedNames>
    <definedName name="_xlnm._FilterDatabase" localSheetId="0" hidden="1">TS_TP_FP!$A$20:$V$52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5" i="6" l="1"/>
  <c r="V27" i="6"/>
  <c r="V28" i="6"/>
  <c r="V29" i="6"/>
  <c r="V30" i="6"/>
  <c r="V31" i="6"/>
  <c r="V33" i="6"/>
  <c r="V34" i="6"/>
  <c r="V35" i="6"/>
  <c r="V36" i="6"/>
  <c r="V37" i="6"/>
  <c r="V38" i="6"/>
  <c r="V40" i="6"/>
  <c r="V41" i="6"/>
  <c r="V42" i="6"/>
  <c r="V43" i="6"/>
  <c r="V44" i="6"/>
  <c r="V45" i="6"/>
  <c r="V47" i="6"/>
  <c r="V49" i="6"/>
  <c r="V51" i="6"/>
  <c r="V52" i="6" s="1"/>
  <c r="V23" i="6"/>
</calcChain>
</file>

<file path=xl/sharedStrings.xml><?xml version="1.0" encoding="utf-8"?>
<sst xmlns="http://schemas.openxmlformats.org/spreadsheetml/2006/main" count="300" uniqueCount="171">
  <si>
    <t>535116013</t>
  </si>
  <si>
    <t>535118002</t>
  </si>
  <si>
    <t>Līme Loctite HY 4070 11gr</t>
  </si>
  <si>
    <t>535119035</t>
  </si>
  <si>
    <t>535116044</t>
  </si>
  <si>
    <t>Statiskais mikseris Teroson</t>
  </si>
  <si>
    <t>gab.</t>
  </si>
  <si>
    <t>535211039</t>
  </si>
  <si>
    <t>Akumulatoru spaiļu aizsargpārklājums Teroson VR 500 35 ml</t>
  </si>
  <si>
    <t>535310119</t>
  </si>
  <si>
    <t xml:space="preserve">Pretrūsas aerosols Teroson VR 625 400ml </t>
  </si>
  <si>
    <t>535116009</t>
  </si>
  <si>
    <t>535116072</t>
  </si>
  <si>
    <t>535116048</t>
  </si>
  <si>
    <t>Hermētiķis šuvju blīvējums Teroson MS 9320 310 ml</t>
  </si>
  <si>
    <t>535211025</t>
  </si>
  <si>
    <t>535211037</t>
  </si>
  <si>
    <t>Iepakojuma veids</t>
  </si>
  <si>
    <t>ml</t>
  </si>
  <si>
    <t>Tūbiņa</t>
  </si>
  <si>
    <t>Mīksts, folija iepakojums</t>
  </si>
  <si>
    <t>Eļļošanas līdzeklis, montāžas pasta. Sintētiska ziežviela. Plaša pielietojuma, piemērota izmantošanai intensīvas slodzes gadījumos.</t>
  </si>
  <si>
    <t>Statiskais mikseris</t>
  </si>
  <si>
    <t>Gruntēšanas līdzeklis un aktivators logu stiklu līmēšanai.</t>
  </si>
  <si>
    <t>Lodalvas aizvietotājs.-  produkts jāuzklāj ar kārtridžu pistolēm;-  auksti lietojams 2 komponentu epoksīds; - netiek bojāts esošais katalītiskais krāsojums, krāsotās zonas, dobumu un šuvju blīvējums;-  nesarūk un labi slīpējas;- nofiksēšanas laiks līdz
80 min;- pielieto uz tērauda, alumīnija.</t>
  </si>
  <si>
    <t>Ūdensizturīgs transportlīdzekļu virsbūves kontaktlīmes aerosols. Izmanto kā salona materiālu, linoleja, apšuvumu, siltinātāju, audumu, putuplasta, gumijas un citu izolācijas materiālu līmēšanai.</t>
  </si>
  <si>
    <t>310±20%</t>
  </si>
  <si>
    <t>340±20%</t>
  </si>
  <si>
    <t>2x25±20%</t>
  </si>
  <si>
    <t>11±20%</t>
  </si>
  <si>
    <t>25±20%</t>
  </si>
  <si>
    <t>1±20%</t>
  </si>
  <si>
    <t>400±20%</t>
  </si>
  <si>
    <t>500 ±20%</t>
  </si>
  <si>
    <t>1 ±20%</t>
  </si>
  <si>
    <t>310 ±20%</t>
  </si>
  <si>
    <t>Virsbūvju remonts - šuvju blīvēšana. Produkta bāze: SMP (modificēts polimērs); virskārtas plēves izveidošanās: diapazonā 10 – 20 min.; krāsojams: ar slapju uz slapja, līdz 3 dienām. Pielietos pretakmeņu aizsardzībai uz transportlīdzekļa konstrukcijām.</t>
  </si>
  <si>
    <t>Ūdens bāzes pārklājuma produkts transportlīdzekļa apakšpuses aizsardzībai pret akmens šķembām un punktveida remontdarbiem. Izturīgs pret skrāpējumiem. Krāsojams, nesatur GOS (gaistošie organiskie savienojumi), nav šķīdinātāja smaržas. Viegli uzklājams ar pildvielu vai krāsu pistolēm. Sajaucams ar krāsu uz ūdens bāzes, efektīva vibrācijas trokšņu slāpēšana, nesarūk, stabils UV iedarbībā, nesaraujas, neplaisā, saderīgs ar OEM (Original Eauipment Manufacturer) PVC pārklājumiem.</t>
  </si>
  <si>
    <t>Aerosols pret šķembām uz sintētisko sveķu bāzes. Tas ir izcils pārkrāsošanas produkts, un to lieto pret skrāpējumiem izturīga pārklājuma veidošanai, punktveida remontdarbiem, piemēram, nelielu izolētu laukumu apstrādei. Piemērots smalku tekstūru smidzināšanai. Sacietēšanas ilgums aptuveni 2h. Saglabā visu veidu rūpnīcā uzklātos automašīnas apakšpuses pārklājumus, ar grunts krāsu pārklātu metāla virsmu vai krāsotu daļu pārklāšanai, krāsojams.</t>
  </si>
  <si>
    <t>Rūsu pārveidojošs un iekonservējošs līdzeklis aerosolā uz šķīdinātāju un sintētisko sveķu bāzes. Organiskie līdzekļi pārveido rūsu stabilā kompleksā savienojumā. Izveidojas aizsargājoša plēve ar izcilu liptspēju, kas paliek uz metāla, un to var izmantot kā grunti. Nav vajadzīga papildu gruntēšana. Der lietojumam uz visiem dzelzs materiāliem.</t>
  </si>
  <si>
    <t>Rūpnieciska elastomēru līme ar lielu stiepes izturību un ātru cietas virskārtas veidošanos. Produkts nodrošina arī lielu sākotnējo stiprību. Tiksotrops un attiecīgi nenotek. Stiepes izturība ne mazāk kā 4MPa. Aizpilda spraugas. Pielietos transportlīdzekļiem no ārpuses sāna paneļu līmēšanai pie tērauda.
- virskārta veidojas 5-10min. laikā;
- 3mm slānis žūst 24h laikā.</t>
  </si>
  <si>
    <r>
      <rPr>
        <sz val="12"/>
        <rFont val="Times New Roman"/>
        <family val="1"/>
      </rPr>
      <t>ml</t>
    </r>
  </si>
  <si>
    <r>
      <rPr>
        <sz val="12"/>
        <rFont val="Times New Roman"/>
        <family val="1"/>
      </rPr>
      <t>Kārtridžs</t>
    </r>
  </si>
  <si>
    <r>
      <rPr>
        <sz val="12"/>
        <rFont val="Times New Roman"/>
        <family val="1"/>
      </rPr>
      <t>g</t>
    </r>
  </si>
  <si>
    <r>
      <rPr>
        <sz val="12"/>
        <rFont val="Times New Roman"/>
        <family val="1"/>
      </rPr>
      <t>Gumijas profilu līme porainu materiālu līmēšanai.
- lieto elastīgu putu materiālu, amortizējošo materiālu līmēšanai pie gumijas, metāla;
- polihloroprēna bāzes kontaktlīme;
- spēcīga sākotnējā pielipšana,
(diapazonā 5–10 min. šķīdinātāja iztvaikošana).</t>
    </r>
  </si>
  <si>
    <r>
      <rPr>
        <sz val="12"/>
        <rFont val="Times New Roman"/>
        <family val="1"/>
      </rPr>
      <t>Bundža</t>
    </r>
  </si>
  <si>
    <r>
      <rPr>
        <sz val="12"/>
        <rFont val="Times New Roman"/>
        <family val="1"/>
      </rPr>
      <t>Šļirču komplekts</t>
    </r>
  </si>
  <si>
    <r>
      <rPr>
        <sz val="12"/>
        <rFont val="Times New Roman"/>
        <family val="1"/>
      </rPr>
      <t>2x25±20%</t>
    </r>
  </si>
  <si>
    <r>
      <rPr>
        <sz val="12"/>
        <rFont val="Times New Roman"/>
        <family val="1"/>
      </rPr>
      <t>Virsbūvju remonts — plastmasu labošanas līmes.
- ļoti ātri cietējoša, 2 komponentu poliuretāns;
- mikroskopisks izmešu daudzums;
- izmantošanas laiks pēc sagatavošanas līdz 1 min.;
- lieto krāsojamu salona/virsbūves
plastmasas korpusa detaļu, salūzušu vai trūkstošu konsoļu atjaunošanā;
- viegli slīpējama;
- krāsojams ar visām automašīnu krāsošanas sistēmām.</t>
    </r>
  </si>
  <si>
    <r>
      <rPr>
        <sz val="12"/>
        <rFont val="Times New Roman"/>
        <family val="1"/>
      </rPr>
      <t>Šļirce</t>
    </r>
  </si>
  <si>
    <r>
      <rPr>
        <sz val="12"/>
        <rFont val="Times New Roman"/>
        <family val="1"/>
      </rPr>
      <t>Divkomponentu caurspīdīga ciānakrilāta/akrila  želejlīme.
- pielieto stiklašķiedras un plastmasas detaļu remontam, pildoša;
- piemērota vairumam plastmasu, gumijām un metāliem;
- izturība pret vibrāciju un triecieniem;
- nofiksēšanās laiks diapazonā 90-150 sek;
- aizpilda līdz 5 mm spraugas;
- siltuma izturība līdz 150°C.</t>
    </r>
  </si>
  <si>
    <r>
      <rPr>
        <sz val="12"/>
        <rFont val="Times New Roman"/>
        <family val="1"/>
      </rPr>
      <t>Attaukotājs. Pielieto stiklu līmēšanā.</t>
    </r>
  </si>
  <si>
    <r>
      <rPr>
        <sz val="12"/>
        <rFont val="Times New Roman"/>
        <family val="1"/>
      </rPr>
      <t>Pudele</t>
    </r>
  </si>
  <si>
    <r>
      <rPr>
        <sz val="12"/>
        <rFont val="Times New Roman"/>
        <family val="1"/>
      </rPr>
      <t>Mīksts, folija iepakojums</t>
    </r>
  </si>
  <si>
    <r>
      <rPr>
        <sz val="12"/>
        <rFont val="Times New Roman"/>
        <family val="1"/>
      </rPr>
      <t>Aerosols</t>
    </r>
  </si>
  <si>
    <r>
      <rPr>
        <sz val="12"/>
        <rFont val="Times New Roman"/>
        <family val="1"/>
      </rPr>
      <t>400±20%</t>
    </r>
  </si>
  <si>
    <t>Preces nosaukums</t>
  </si>
  <si>
    <t>Preces apraksts -  tehnoloģiskās prasības</t>
  </si>
  <si>
    <t>RS.artikuls</t>
  </si>
  <si>
    <t>Ekvivalenta produkta iesniegšanas iespējas</t>
  </si>
  <si>
    <t xml:space="preserve">TEHNISKĀ SPECIFIKĀCIJA un TEHNISKĀ- FINANŠU PIEDĀVĀJUMA FORMA </t>
  </si>
  <si>
    <t>Melns. Vienkomponenta poliuretāna līmes produkts ar izcilām līmēšanas īpašībām. Virskārtas veidošanās ilgums ne vairāk kā 35 min., nesarūk, aizpilda spraugas.</t>
  </si>
  <si>
    <t>Virsbūvju remonts — plastmasu labošanas līme.- Ātri cietējoša, 2 komponentu poliuretāns;- izmantošanas laiks pēc sagatavošanas 2 min;- lieto strādājot ar krāsojamām salona un virsbūves plastmasas detaļām, it īpaši tādu mazāku bojājumu novēršanai kā skrāpējumi vai caurumi buferos, pārsegos u. c.- labo bojājumus, kur caurumi, kuru diametrs mazāks par 5cm, līdz 1cm dziļi skrāpējumi, līdz 7cm garas plaisas;- viegli slīpējama;-
labi līp pie plastmasām;- krāsojams ar visām automašīnu krāsošanas sistēmām;- OEM (Original Eauipment Manufacturer) norādīts remonta risinājums.</t>
  </si>
  <si>
    <t>175±20%</t>
  </si>
  <si>
    <t>Šķīdinātājus un izocianātus nesaturošs silāna modificēts polimērs ar izcilām līmēšanas un blīvēšanas īpašībām plastmasu, nerūsējošā tērauda, alumīnija un citu metālu, koka un krāsotu virsmu līmēšanai. Virskārtas veidošanās ilgums 8 min.,3-4mm sacietē 24h laikā. Elastīgs, laba pielipšana arī ar augstu līmes profilu, liela izturība pret laikapstākļu un UV starojuma iedarbību, izturīga pret sālsūdens iedarbību. Pirms sacietēšanas var veikt punktmetināšanu caur līmes slāni. Pielietos finiera un transportlīdzekļu, sānu apšuvumu līmēšanai.</t>
  </si>
  <si>
    <t>Teroson MS 9380 WH 290 ml</t>
  </si>
  <si>
    <t>Pelēks. Virsbūvju remonts - šuvju blīvēšana, vienkomponenta poliuretāns. Visām zonām, kurās nepieciešama blīvēšana, līmēšana un ātra pārkrāsošana. Piemērots dekoratīvo elementu pielīmēšanai, apdares sloksnēm u.c. Virskārtas plēves izveidošanās: aptuveni 35 min. Krāsojams: pēc virskārtas plēves izveidošanās.</t>
  </si>
  <si>
    <t>40 ±30%</t>
  </si>
  <si>
    <t>Logu līme TEROSON BOND 120, 310ml</t>
  </si>
  <si>
    <t>Logu līme ātras iedarbības TEROSON BOND 60, 310ml</t>
  </si>
  <si>
    <t>Logu līme ātrā iedarbības TEROSON BOND 60, 400ml</t>
  </si>
  <si>
    <t>Logu līme TEROSON BOND 120, 600ml</t>
  </si>
  <si>
    <t>600±20%</t>
  </si>
  <si>
    <t>Aktivators+grunts līmēšanas darbiem TEROSON BOND All-In-One Primer, 25ml</t>
  </si>
  <si>
    <t>Ātras iedarbības, vienkomponenta poliuretāna, melna līme autostiklu ielīmēšanai, melna.
- drošas sacietēšanas laiks – 60min.;
- maza elektrovadītspēja, nesarūk, uzklājot nestaipās.</t>
  </si>
  <si>
    <t>Vienkomponenta poliuretāna stiklu ielīmēšanas līme, ko lieto vējstikla nomaiņai, melna.
- drošas sacietēšanas laiks – 2h;
- maza elektrovadītspēja, nesarūk, uzklājot nestaipās.</t>
  </si>
  <si>
    <t>Blīvmastika Teroson PU 9200 310ml</t>
  </si>
  <si>
    <t>Līme profilgumijas  Teroson SB 2444 340g</t>
  </si>
  <si>
    <t>Līme plastmasas remontam Teroson PU 9225 SF 2K 2x25ml</t>
  </si>
  <si>
    <t>Līme plastmasas remontam Teroson PU 9225 UF ME 2K Ātrā 2x25ml</t>
  </si>
  <si>
    <t>Līme Teroson EP 5010 TR, 175ml</t>
  </si>
  <si>
    <t>Attaukotājs-tīrītājs šķīdinātājs TEROSON VR 10, 1L</t>
  </si>
  <si>
    <t>Līme stipras fiksacijas aerosols TEROSON VR 5000 400ml</t>
  </si>
  <si>
    <t>400-750</t>
  </si>
  <si>
    <t>Līme virsbūvju darbiem Teroson MS 9220 310ml</t>
  </si>
  <si>
    <t>PU blīvmastika pelēka Teroson PU 9100 310ml</t>
  </si>
  <si>
    <t>Antikorozijas materiāls TEROSON SB 3140 500ml</t>
  </si>
  <si>
    <t>Pret šķembu aizsargmastika TEROSON WT S3000, 1L</t>
  </si>
  <si>
    <t>2.8.1.</t>
  </si>
  <si>
    <t>2.1.1.</t>
  </si>
  <si>
    <t>2.2.1.</t>
  </si>
  <si>
    <t>2.3.1.</t>
  </si>
  <si>
    <t>2.4.1.</t>
  </si>
  <si>
    <t>2.4.2.</t>
  </si>
  <si>
    <t>2.4.3.</t>
  </si>
  <si>
    <t>2.4.4.</t>
  </si>
  <si>
    <t>2.5.1.</t>
  </si>
  <si>
    <t>l</t>
  </si>
  <si>
    <t>Piedāvātās preces ražotājs</t>
  </si>
  <si>
    <t>Preces kods (ražotāja vai pretendenta piešķirtais) vai svītrukods</t>
  </si>
  <si>
    <t>FINANŠU PIEDĀVĀJUMS</t>
  </si>
  <si>
    <t>TEHNISKĀ SPECIFIKĀCIJA</t>
  </si>
  <si>
    <t>TEHNISKAIS PIEDĀVĀJUMS</t>
  </si>
  <si>
    <t>Pozīcijas numurs</t>
  </si>
  <si>
    <t>Daļa, par ko iesniedzams piedāvājums (pilns sortiments)</t>
  </si>
  <si>
    <t>2.1.</t>
  </si>
  <si>
    <t>2.2.</t>
  </si>
  <si>
    <t>2.3.</t>
  </si>
  <si>
    <t>2.4.</t>
  </si>
  <si>
    <t>2.6.</t>
  </si>
  <si>
    <t>2.7.</t>
  </si>
  <si>
    <t>2.8.</t>
  </si>
  <si>
    <t>Svars/ tilpums</t>
  </si>
  <si>
    <t>Tilpums/ svara mērvienība</t>
  </si>
  <si>
    <t>TEROSON produkti</t>
  </si>
  <si>
    <t>2.daļa</t>
  </si>
  <si>
    <t>Teroson hermētiķi</t>
  </si>
  <si>
    <t>Teroson divkomponentu līmes</t>
  </si>
  <si>
    <t>Teroson līmes stiklu līmēšana pie virsbūves un stiklu remonts</t>
  </si>
  <si>
    <t>Teroson līmes gumijas līmēšana</t>
  </si>
  <si>
    <t>Teroson produkti tīrīšanai, sagatavošanai krāsošanai un līmēšanai, virsbūves remontam un aizsardzībai</t>
  </si>
  <si>
    <t>2.3.2.</t>
  </si>
  <si>
    <t>2.3.3.</t>
  </si>
  <si>
    <t>2.3.4.</t>
  </si>
  <si>
    <t>2.3.5.</t>
  </si>
  <si>
    <t>2.4.5.</t>
  </si>
  <si>
    <t>2.4.6.</t>
  </si>
  <si>
    <t>2.5.2.</t>
  </si>
  <si>
    <t>2.5.3.</t>
  </si>
  <si>
    <t>2.5.4.</t>
  </si>
  <si>
    <t>2.5.5.</t>
  </si>
  <si>
    <t>2.5.6.</t>
  </si>
  <si>
    <t>Citas vielas un maisījumi</t>
  </si>
  <si>
    <t>Teroson universāla līme</t>
  </si>
  <si>
    <t>Teroson produkti apstrādei pret rūsu / rūsas pārveidotāji</t>
  </si>
  <si>
    <t>2.6.1.</t>
  </si>
  <si>
    <t>2.7.1.</t>
  </si>
  <si>
    <t>piedāvājums jāiesniedz par visām pozīcijām daļā</t>
  </si>
  <si>
    <t>Citas vielas un maisījumi no Teroson</t>
  </si>
  <si>
    <t>2.5.</t>
  </si>
  <si>
    <t>2. Pretendents kopā ar piedāvājumu iesniedz Tehnisko datu lapu katram produktam, ko plāno piedāvāt, kurā iekļauta informācija par produktu sastāvu un to lietošanu. Tehnisko datu lapai jābūt sagatavotai latviešu valodā. Tehnisko datu lapas faila nosaukumā ir jābūt norādei par pozīcijas numuru.</t>
  </si>
  <si>
    <t>nav atļauts iesniegt ekvivalentu produktu</t>
  </si>
  <si>
    <t>2.daļas kopsumma</t>
  </si>
  <si>
    <t>Dokumenta sagatavošanas un pēdējās aktualizācijas datums: 2023.gada 30.maijs</t>
  </si>
  <si>
    <t>2.pielikums</t>
  </si>
  <si>
    <t>iepirkuma procedūras nolikumam</t>
  </si>
  <si>
    <t>“Ķīmisko vielu un maisījumu piegāde</t>
  </si>
  <si>
    <t>Pretendents</t>
  </si>
  <si>
    <t>nosaukums</t>
  </si>
  <si>
    <t>Reģistrācijas Nr.</t>
  </si>
  <si>
    <t xml:space="preserve">Vārds, uzvārds: </t>
  </si>
  <si>
    <t>Amats:</t>
  </si>
  <si>
    <t>1. Finanšu piedāvājumā norādītajā cenā ietilpst: preces vērtība, transportēšanas izmaksas, nodokļi (izņemot pievienotās vērtības nodokli), nodevas, muitas u.c. ar piegādes līguma izpildi saistītās izmaksas. Piedāvājums iesniedzams vienā, vairākās vai visās daļās, ievērojot, ka piedāvājums jāiesniedz par visām pozīcijām attiecīgajā daļā.</t>
  </si>
  <si>
    <t>Kopā, EUR bez PVN (vērtējamā cena)</t>
  </si>
  <si>
    <t>4. Preces derīguma termiņam piegādes brīdī jābūt ne mazākam kā 2/3 (divām trešdaļām) no ražotāja noteiktā preces derīguma termiņa.</t>
  </si>
  <si>
    <t>3. Kolonnā "Piedāvātā produkta tehniskais raksturojums" jānorāda konkrētā piedāvātā ražotāja produkta tehniskie parametri un atsauce uz tehnisko datu lapu (dokumenta Nr., datums, faila nosaukums, u.tml.). Nedrīkst pārkopēt preces tehnisko specifikāciju. Ja Pretendents iesniedz pārkopētu tehniskā specifikāciju, no kuras nevar viennozīmigi secināt par piedāvātā produkta parametriem un īpašībām, Iepirkuma komisijai ir tiesības nevērtēt šādu tehnisko piedāvājumu un to noraidīt.</t>
  </si>
  <si>
    <t>Plānotais iepirkuma apjoms (iepakojums, trauks) un iepirkuma mērvienība</t>
  </si>
  <si>
    <t>Plānotais iepirkuma apjoms un mērvienība</t>
  </si>
  <si>
    <t>Piedāvātās preces ražotāja dotais nosaukums (pilns nosaukums ar visiem burtiem, cipariem, produkta marka vai sērija)</t>
  </si>
  <si>
    <t>Piedāvātā produkta raksturojums (t.sk. iepakojuma veids, tehniskie parametri)</t>
  </si>
  <si>
    <t>Trauka tilpums un mērvienība</t>
  </si>
  <si>
    <t>litri</t>
  </si>
  <si>
    <t>1 litrs</t>
  </si>
  <si>
    <t>1 gab.</t>
  </si>
  <si>
    <r>
      <t xml:space="preserve">Cena kopā (plānoto iepirkuma apjomu), EUR bez PVN (21.kolonna x 12.kolonna) </t>
    </r>
    <r>
      <rPr>
        <b/>
        <sz val="12"/>
        <color rgb="FFFF0000"/>
        <rFont val="Times New Roman"/>
        <family val="1"/>
        <charset val="186"/>
      </rPr>
      <t>piedāvājumu salīdzināšanai</t>
    </r>
  </si>
  <si>
    <t>Cena EUR bez PVN par norādīto 1 iepirkuma mērvienību*</t>
  </si>
  <si>
    <t>Cena par 1 vienību attiecīgā iepirkuma veida (tūbiņa, kārtridžs, šļirce, aerosols, kanna, utt.) EUR, bez PVN*</t>
  </si>
  <si>
    <t>*Finanšu piedāvājumā norādītajām cenām jābūt spēkā visā iepirkuma līguma darbības laikā un tās var tikt mainītas atbilstoši iepirkuma līguma noteikumiem</t>
  </si>
  <si>
    <t>Teroson produkti</t>
  </si>
  <si>
    <t>identifikācijas Nr. RS/2023/60</t>
  </si>
  <si>
    <t>Ķīmisko vielu un maisījumu iegāde un piegāde.                                                                                                                                                                                                                                                                                                                                                                                                                                                                                                                                                                                                                                                                                                                                   Iepirkuma procedūras identifikācijas Nr. RS/2023/60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</si>
</sst>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rgb="FF000000"/>
      <name val="Times New Roman"/>
      <charset val="204"/>
    </font>
    <font>
      <sz val="10"/>
      <color rgb="FF000000"/>
      <name val="Times New Roman"/>
      <family val="1"/>
      <charset val="186"/>
    </font>
    <font>
      <sz val="8"/>
      <name val="Arial"/>
      <family val="2"/>
    </font>
    <font>
      <sz val="12"/>
      <color rgb="FF000000"/>
      <name val="Times New Roman"/>
      <family val="1"/>
      <charset val="186"/>
    </font>
    <font>
      <b/>
      <sz val="12"/>
      <color theme="1"/>
      <name val="Times New Roman"/>
      <family val="1"/>
      <charset val="186"/>
    </font>
    <font>
      <b/>
      <sz val="12"/>
      <color rgb="FF000000"/>
      <name val="Times New Roman"/>
      <family val="1"/>
      <charset val="186"/>
    </font>
    <font>
      <sz val="12"/>
      <name val="Times New Roman"/>
      <family val="1"/>
      <charset val="186"/>
    </font>
    <font>
      <sz val="12"/>
      <color theme="1"/>
      <name val="Times New Roman"/>
      <family val="1"/>
      <charset val="186"/>
    </font>
    <font>
      <sz val="12"/>
      <name val="Times New Roman"/>
      <family val="1"/>
    </font>
    <font>
      <b/>
      <sz val="12"/>
      <name val="Times New Roman"/>
      <family val="1"/>
      <charset val="186"/>
    </font>
    <font>
      <b/>
      <sz val="14"/>
      <color theme="1"/>
      <name val="Times New Roman"/>
      <family val="1"/>
      <charset val="186"/>
    </font>
    <font>
      <sz val="14"/>
      <color indexed="8"/>
      <name val="Times New Roman"/>
      <family val="1"/>
      <charset val="186"/>
    </font>
    <font>
      <sz val="14"/>
      <color theme="1"/>
      <name val="Times New Roman"/>
      <family val="1"/>
      <charset val="186"/>
    </font>
    <font>
      <b/>
      <sz val="12"/>
      <color rgb="FFFF0000"/>
      <name val="Times New Roman"/>
      <family val="1"/>
      <charset val="186"/>
    </font>
    <font>
      <sz val="12"/>
      <color rgb="FFFF0000"/>
      <name val="Times New Roman"/>
      <family val="1"/>
      <charset val="186"/>
    </font>
    <font>
      <sz val="12"/>
      <color indexed="8"/>
      <name val="Times New Roman"/>
      <family val="1"/>
      <charset val="186"/>
    </font>
    <font>
      <sz val="12"/>
      <color rgb="FF000000"/>
      <name val="Calibri"/>
      <family val="2"/>
      <charset val="186"/>
    </font>
    <font>
      <b/>
      <sz val="16"/>
      <color rgb="FF000000"/>
      <name val="Times New Roman"/>
      <family val="1"/>
      <charset val="186"/>
    </font>
    <font>
      <b/>
      <sz val="12"/>
      <color indexed="8"/>
      <name val="Times New Roman"/>
      <family val="1"/>
      <charset val="186"/>
    </font>
    <font>
      <b/>
      <i/>
      <sz val="11"/>
      <color theme="1"/>
      <name val="Times New Roman"/>
      <family val="1"/>
      <charset val="186"/>
    </font>
    <font>
      <i/>
      <sz val="10"/>
      <color theme="1"/>
      <name val="Times New Roman"/>
      <family val="1"/>
      <charset val="186"/>
    </font>
    <font>
      <sz val="11"/>
      <color theme="1"/>
      <name val="Times New Roman"/>
      <family val="1"/>
      <charset val="186"/>
    </font>
    <font>
      <sz val="11.5"/>
      <color rgb="FF000000"/>
      <name val="Times New Roman"/>
      <family val="1"/>
      <charset val="186"/>
    </font>
    <font>
      <i/>
      <sz val="12"/>
      <color rgb="FF000000"/>
      <name val="Times New Roman"/>
      <family val="1"/>
      <charset val="186"/>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D9D9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2" fillId="0" borderId="0"/>
    <xf numFmtId="0" fontId="2" fillId="0" borderId="0"/>
    <xf numFmtId="0" fontId="1" fillId="0" borderId="0"/>
  </cellStyleXfs>
  <cellXfs count="127">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vertical="top"/>
    </xf>
    <xf numFmtId="0" fontId="3" fillId="0" borderId="1" xfId="0" applyFont="1" applyBorder="1" applyAlignment="1">
      <alignment vertical="top" wrapText="1"/>
    </xf>
    <xf numFmtId="0" fontId="6" fillId="0" borderId="1" xfId="2" applyFont="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6" fillId="0" borderId="1" xfId="1" applyFont="1" applyBorder="1" applyAlignment="1">
      <alignment vertical="top" wrapText="1"/>
    </xf>
    <xf numFmtId="0" fontId="5" fillId="0" borderId="0" xfId="0" applyFont="1" applyFill="1" applyBorder="1" applyAlignment="1">
      <alignment horizontal="left" vertical="top"/>
    </xf>
    <xf numFmtId="0" fontId="5" fillId="3" borderId="1" xfId="0" applyFont="1" applyFill="1" applyBorder="1" applyAlignment="1">
      <alignment vertical="top" wrapText="1"/>
    </xf>
    <xf numFmtId="0" fontId="5" fillId="3" borderId="1" xfId="0" applyFont="1" applyFill="1" applyBorder="1" applyAlignment="1">
      <alignment horizontal="left" vertical="top" wrapText="1"/>
    </xf>
    <xf numFmtId="0" fontId="4" fillId="4" borderId="1" xfId="0" applyFont="1" applyFill="1" applyBorder="1" applyAlignment="1">
      <alignment horizontal="left" vertical="top"/>
    </xf>
    <xf numFmtId="0" fontId="4" fillId="4" borderId="1" xfId="0" applyFont="1" applyFill="1" applyBorder="1" applyAlignment="1">
      <alignment vertical="top"/>
    </xf>
    <xf numFmtId="0" fontId="3" fillId="4" borderId="1" xfId="0" applyFont="1" applyFill="1" applyBorder="1" applyAlignment="1">
      <alignment vertical="top"/>
    </xf>
    <xf numFmtId="0" fontId="0" fillId="0" borderId="0" xfId="0"/>
    <xf numFmtId="0" fontId="6" fillId="0" borderId="1" xfId="1" applyFont="1" applyFill="1" applyBorder="1" applyAlignment="1">
      <alignment horizontal="left" vertical="top" wrapText="1"/>
    </xf>
    <xf numFmtId="0" fontId="6" fillId="0" borderId="1" xfId="2" applyFont="1" applyFill="1" applyBorder="1" applyAlignment="1">
      <alignment horizontal="left" vertical="top" wrapText="1"/>
    </xf>
    <xf numFmtId="0" fontId="7" fillId="2" borderId="1" xfId="0" applyFont="1" applyFill="1" applyBorder="1" applyAlignment="1">
      <alignment vertical="top" wrapText="1"/>
    </xf>
    <xf numFmtId="0" fontId="6" fillId="2" borderId="1" xfId="0" applyFont="1" applyFill="1" applyBorder="1" applyAlignment="1">
      <alignment vertical="top" wrapText="1"/>
    </xf>
    <xf numFmtId="0" fontId="3" fillId="2" borderId="1" xfId="0" applyFont="1" applyFill="1" applyBorder="1" applyAlignment="1">
      <alignment vertical="top" wrapText="1"/>
    </xf>
    <xf numFmtId="0" fontId="4" fillId="4" borderId="1" xfId="3" applyFont="1" applyFill="1" applyBorder="1" applyAlignment="1">
      <alignment vertical="top"/>
    </xf>
    <xf numFmtId="0" fontId="3" fillId="4" borderId="1" xfId="0" applyFont="1" applyFill="1" applyBorder="1" applyAlignment="1">
      <alignment vertical="top" wrapText="1"/>
    </xf>
    <xf numFmtId="0" fontId="3" fillId="0" borderId="0" xfId="0" applyFont="1" applyFill="1" applyBorder="1" applyAlignment="1">
      <alignment vertical="top" wrapText="1"/>
    </xf>
    <xf numFmtId="0" fontId="3" fillId="2" borderId="0" xfId="0" applyFont="1" applyFill="1" applyBorder="1" applyAlignment="1">
      <alignment vertical="top" wrapText="1"/>
    </xf>
    <xf numFmtId="0" fontId="0" fillId="0" borderId="0" xfId="0" applyFill="1" applyBorder="1" applyAlignment="1">
      <alignment vertical="top" wrapText="1"/>
    </xf>
    <xf numFmtId="0" fontId="6" fillId="0" borderId="1" xfId="0" applyFont="1" applyBorder="1" applyAlignment="1">
      <alignment vertical="top" wrapText="1"/>
    </xf>
    <xf numFmtId="0" fontId="5" fillId="4" borderId="1" xfId="0" applyFont="1" applyFill="1" applyBorder="1" applyAlignment="1">
      <alignment horizontal="left" vertical="top"/>
    </xf>
    <xf numFmtId="0" fontId="5" fillId="0" borderId="1" xfId="0" applyFont="1" applyFill="1" applyBorder="1" applyAlignment="1">
      <alignment horizontal="left" vertical="top"/>
    </xf>
    <xf numFmtId="0" fontId="6" fillId="0" borderId="1" xfId="0" applyFont="1" applyFill="1" applyBorder="1" applyAlignment="1">
      <alignment vertical="top" wrapText="1"/>
    </xf>
    <xf numFmtId="0" fontId="7" fillId="4" borderId="1" xfId="0" applyFont="1" applyFill="1" applyBorder="1" applyAlignment="1">
      <alignment vertical="top" wrapText="1"/>
    </xf>
    <xf numFmtId="0" fontId="6" fillId="2" borderId="1" xfId="1" applyFont="1" applyFill="1" applyBorder="1" applyAlignment="1">
      <alignment vertical="top" wrapText="1"/>
    </xf>
    <xf numFmtId="0" fontId="4" fillId="4" borderId="1" xfId="0" applyFont="1" applyFill="1" applyBorder="1" applyAlignment="1">
      <alignment vertical="top" wrapText="1"/>
    </xf>
    <xf numFmtId="0" fontId="6" fillId="4" borderId="1" xfId="1" applyFont="1" applyFill="1" applyBorder="1" applyAlignment="1">
      <alignment vertical="top" wrapText="1"/>
    </xf>
    <xf numFmtId="0" fontId="5" fillId="2" borderId="1" xfId="0" applyFont="1" applyFill="1" applyBorder="1" applyAlignment="1">
      <alignment horizontal="left" vertical="top"/>
    </xf>
    <xf numFmtId="0" fontId="3" fillId="0" borderId="1" xfId="0" applyFont="1" applyFill="1" applyBorder="1" applyAlignment="1">
      <alignment horizontal="left" vertical="top"/>
    </xf>
    <xf numFmtId="0" fontId="6" fillId="2" borderId="1" xfId="2" applyFont="1" applyFill="1" applyBorder="1" applyAlignment="1">
      <alignment horizontal="left" vertical="top" wrapText="1"/>
    </xf>
    <xf numFmtId="0" fontId="3" fillId="2" borderId="1" xfId="0" applyFont="1" applyFill="1" applyBorder="1" applyAlignment="1">
      <alignment horizontal="left" vertical="top"/>
    </xf>
    <xf numFmtId="0" fontId="6" fillId="2" borderId="1" xfId="1" applyFont="1" applyFill="1" applyBorder="1" applyAlignment="1">
      <alignment horizontal="left" vertical="top" wrapText="1"/>
    </xf>
    <xf numFmtId="0" fontId="6" fillId="2" borderId="1" xfId="2" applyFont="1" applyFill="1" applyBorder="1" applyAlignment="1">
      <alignment vertical="top" wrapText="1"/>
    </xf>
    <xf numFmtId="0" fontId="4" fillId="4" borderId="1" xfId="3" applyFont="1" applyFill="1" applyBorder="1" applyAlignment="1">
      <alignment vertical="top" wrapText="1"/>
    </xf>
    <xf numFmtId="0" fontId="5" fillId="5" borderId="1" xfId="0" applyFont="1" applyFill="1" applyBorder="1" applyAlignment="1">
      <alignment horizontal="left" vertical="top"/>
    </xf>
    <xf numFmtId="0" fontId="3" fillId="5" borderId="1" xfId="0" applyFont="1" applyFill="1" applyBorder="1" applyAlignment="1">
      <alignment horizontal="left" vertical="top"/>
    </xf>
    <xf numFmtId="0" fontId="3" fillId="5" borderId="1" xfId="0" applyFont="1" applyFill="1" applyBorder="1" applyAlignment="1">
      <alignment vertical="top" wrapText="1"/>
    </xf>
    <xf numFmtId="0" fontId="3" fillId="5" borderId="1" xfId="0" applyFont="1" applyFill="1" applyBorder="1" applyAlignment="1">
      <alignment vertical="top"/>
    </xf>
    <xf numFmtId="0" fontId="0" fillId="5" borderId="1" xfId="0" applyFill="1" applyBorder="1" applyAlignment="1">
      <alignment vertical="top" wrapText="1"/>
    </xf>
    <xf numFmtId="0" fontId="4" fillId="3" borderId="1" xfId="0" applyFont="1" applyFill="1" applyBorder="1" applyAlignment="1">
      <alignment vertical="top" wrapText="1"/>
    </xf>
    <xf numFmtId="0" fontId="4" fillId="3" borderId="1" xfId="0" applyFont="1" applyFill="1" applyBorder="1" applyAlignment="1">
      <alignment horizontal="left" vertical="top"/>
    </xf>
    <xf numFmtId="0" fontId="6" fillId="0" borderId="1" xfId="0" applyFont="1" applyFill="1" applyBorder="1" applyAlignment="1">
      <alignment horizontal="left" vertical="top" wrapText="1"/>
    </xf>
    <xf numFmtId="0" fontId="4" fillId="4" borderId="1" xfId="3" applyFont="1" applyFill="1" applyBorder="1" applyAlignment="1">
      <alignment horizontal="left" vertical="top"/>
    </xf>
    <xf numFmtId="0" fontId="3" fillId="4" borderId="1" xfId="0" applyFont="1" applyFill="1" applyBorder="1" applyAlignment="1">
      <alignment horizontal="left" vertical="top"/>
    </xf>
    <xf numFmtId="0" fontId="6" fillId="2" borderId="1" xfId="0" applyFont="1" applyFill="1" applyBorder="1" applyAlignment="1">
      <alignment horizontal="left" vertical="top" wrapText="1"/>
    </xf>
    <xf numFmtId="0" fontId="6" fillId="0" borderId="1" xfId="0" applyFont="1" applyBorder="1" applyAlignment="1">
      <alignment horizontal="left" vertical="top" wrapText="1"/>
    </xf>
    <xf numFmtId="0" fontId="4" fillId="4" borderId="1" xfId="3" applyFont="1" applyFill="1" applyBorder="1" applyAlignment="1">
      <alignment horizontal="left" vertical="top" wrapText="1"/>
    </xf>
    <xf numFmtId="0" fontId="3" fillId="0" borderId="0"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0" borderId="1" xfId="0" applyFont="1" applyBorder="1" applyAlignment="1">
      <alignment horizontal="left" vertical="top" wrapText="1"/>
    </xf>
    <xf numFmtId="0" fontId="7" fillId="0" borderId="1" xfId="0" applyFont="1" applyBorder="1" applyAlignment="1">
      <alignment horizontal="left" vertical="top" wrapText="1"/>
    </xf>
    <xf numFmtId="0" fontId="7" fillId="4" borderId="1" xfId="0" applyFont="1" applyFill="1" applyBorder="1" applyAlignment="1">
      <alignment horizontal="left" vertical="top" wrapText="1"/>
    </xf>
    <xf numFmtId="0" fontId="4" fillId="3" borderId="1" xfId="0" applyFont="1" applyFill="1" applyBorder="1" applyAlignment="1">
      <alignment vertical="top" wrapText="1"/>
    </xf>
    <xf numFmtId="0" fontId="16" fillId="0" borderId="1" xfId="0" applyFont="1" applyFill="1" applyBorder="1" applyAlignment="1">
      <alignment vertical="center" wrapText="1"/>
    </xf>
    <xf numFmtId="0" fontId="9" fillId="6" borderId="7" xfId="0" applyFont="1" applyFill="1" applyBorder="1" applyAlignment="1">
      <alignment horizontal="left" vertical="top" wrapText="1"/>
    </xf>
    <xf numFmtId="0" fontId="9" fillId="6" borderId="1" xfId="0" applyFont="1" applyFill="1" applyBorder="1" applyAlignment="1">
      <alignment vertical="top" wrapText="1"/>
    </xf>
    <xf numFmtId="0" fontId="7" fillId="2"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3" fillId="0" borderId="1" xfId="3" applyFont="1"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left" vertical="top"/>
    </xf>
    <xf numFmtId="0" fontId="3" fillId="5" borderId="1" xfId="0" applyFont="1" applyFill="1" applyBorder="1" applyAlignment="1">
      <alignment horizontal="left" vertical="top" wrapText="1"/>
    </xf>
    <xf numFmtId="0" fontId="0" fillId="5" borderId="1" xfId="0" applyFill="1" applyBorder="1" applyAlignment="1">
      <alignment horizontal="left" vertical="top"/>
    </xf>
    <xf numFmtId="0" fontId="3" fillId="2" borderId="0" xfId="0" applyFont="1" applyFill="1" applyBorder="1" applyAlignment="1">
      <alignment horizontal="left" vertical="top" wrapText="1"/>
    </xf>
    <xf numFmtId="0" fontId="18" fillId="0" borderId="0" xfId="0" applyFont="1" applyAlignment="1">
      <alignment horizontal="right" vertical="center"/>
    </xf>
    <xf numFmtId="0" fontId="15" fillId="0" borderId="0" xfId="0" applyFont="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21" fillId="0" borderId="0" xfId="0" applyFont="1"/>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0" xfId="0" applyFont="1" applyBorder="1" applyAlignment="1">
      <alignment horizontal="center" vertical="center" wrapText="1"/>
    </xf>
    <xf numFmtId="0" fontId="0" fillId="0" borderId="0" xfId="0" applyAlignment="1">
      <alignment horizontal="left"/>
    </xf>
    <xf numFmtId="0" fontId="17" fillId="0" borderId="0" xfId="0" applyFont="1" applyFill="1" applyBorder="1" applyAlignment="1">
      <alignment vertical="center"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4" fillId="3" borderId="5" xfId="0" applyFont="1" applyFill="1" applyBorder="1" applyAlignment="1">
      <alignment horizontal="center" vertical="top"/>
    </xf>
    <xf numFmtId="0" fontId="4" fillId="3" borderId="5" xfId="0" applyFont="1" applyFill="1" applyBorder="1" applyAlignment="1">
      <alignment horizontal="center" vertical="top" wrapText="1"/>
    </xf>
    <xf numFmtId="0" fontId="4" fillId="3" borderId="4" xfId="0" applyFont="1" applyFill="1" applyBorder="1" applyAlignment="1">
      <alignment horizontal="center" vertical="top" wrapText="1"/>
    </xf>
    <xf numFmtId="0" fontId="5" fillId="3" borderId="4" xfId="0" applyFont="1" applyFill="1" applyBorder="1" applyAlignment="1">
      <alignment horizontal="center" vertical="top" wrapText="1"/>
    </xf>
    <xf numFmtId="0" fontId="0" fillId="0" borderId="0" xfId="0" applyAlignment="1">
      <alignment horizontal="center"/>
    </xf>
    <xf numFmtId="0" fontId="3" fillId="2" borderId="1" xfId="0" applyFont="1" applyFill="1" applyBorder="1" applyAlignment="1">
      <alignment vertical="top"/>
    </xf>
    <xf numFmtId="0" fontId="3" fillId="2" borderId="0" xfId="0" applyFont="1" applyFill="1" applyBorder="1" applyAlignment="1">
      <alignment horizontal="left" vertical="top"/>
    </xf>
    <xf numFmtId="0" fontId="23" fillId="0" borderId="0" xfId="0" applyFont="1" applyFill="1" applyBorder="1" applyAlignment="1">
      <alignment horizontal="left" vertical="top"/>
    </xf>
    <xf numFmtId="0" fontId="4" fillId="4" borderId="1" xfId="0" applyFont="1" applyFill="1" applyBorder="1" applyAlignment="1">
      <alignment horizontal="left" vertical="top" wrapText="1"/>
    </xf>
    <xf numFmtId="0" fontId="22" fillId="7" borderId="14" xfId="0" applyFont="1" applyFill="1" applyBorder="1" applyAlignment="1">
      <alignment horizontal="left" vertical="center" wrapText="1"/>
    </xf>
    <xf numFmtId="0" fontId="22" fillId="7" borderId="15" xfId="0" applyFont="1" applyFill="1" applyBorder="1" applyAlignment="1">
      <alignment horizontal="left" vertical="center" wrapText="1"/>
    </xf>
    <xf numFmtId="0" fontId="22" fillId="7" borderId="16" xfId="0" applyFont="1" applyFill="1" applyBorder="1" applyAlignment="1">
      <alignment horizontal="left" vertical="center" wrapText="1"/>
    </xf>
    <xf numFmtId="0" fontId="22" fillId="7" borderId="11" xfId="0" applyFont="1" applyFill="1" applyBorder="1" applyAlignment="1">
      <alignment horizontal="left" vertical="center" wrapText="1"/>
    </xf>
    <xf numFmtId="0" fontId="22" fillId="7" borderId="12" xfId="0" applyFont="1" applyFill="1" applyBorder="1" applyAlignment="1">
      <alignment horizontal="left" vertical="center" wrapText="1"/>
    </xf>
    <xf numFmtId="0" fontId="22" fillId="7" borderId="13" xfId="0" applyFont="1" applyFill="1" applyBorder="1" applyAlignment="1">
      <alignment horizontal="left" vertical="center" wrapText="1"/>
    </xf>
    <xf numFmtId="0" fontId="0" fillId="0" borderId="0" xfId="0" applyFill="1" applyBorder="1" applyAlignment="1">
      <alignment horizontal="right" vertical="top" wrapText="1"/>
    </xf>
    <xf numFmtId="0" fontId="19"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4" fillId="2" borderId="3"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4" xfId="0" applyFont="1" applyFill="1" applyBorder="1" applyAlignment="1">
      <alignment horizontal="left" vertical="top" wrapText="1"/>
    </xf>
    <xf numFmtId="0" fontId="9" fillId="3" borderId="1" xfId="0" applyFont="1" applyFill="1" applyBorder="1" applyAlignment="1">
      <alignment horizontal="center" vertical="top" wrapText="1"/>
    </xf>
    <xf numFmtId="0" fontId="9" fillId="6" borderId="9" xfId="0" applyFont="1" applyFill="1" applyBorder="1" applyAlignment="1">
      <alignment horizontal="right" vertical="top"/>
    </xf>
    <xf numFmtId="0" fontId="9" fillId="6" borderId="10" xfId="0" applyFont="1" applyFill="1" applyBorder="1" applyAlignment="1">
      <alignment horizontal="right" vertical="top"/>
    </xf>
    <xf numFmtId="0" fontId="9" fillId="6" borderId="2" xfId="0" applyFont="1" applyFill="1" applyBorder="1" applyAlignment="1">
      <alignment horizontal="right" vertical="top"/>
    </xf>
    <xf numFmtId="0" fontId="17" fillId="0" borderId="0" xfId="0" applyFont="1" applyAlignment="1">
      <alignment horizontal="center" vertical="center" wrapText="1"/>
    </xf>
    <xf numFmtId="0" fontId="4" fillId="3" borderId="1" xfId="0" applyFont="1" applyFill="1" applyBorder="1" applyAlignment="1">
      <alignment horizontal="left" vertical="top" wrapText="1"/>
    </xf>
    <xf numFmtId="0" fontId="10" fillId="0" borderId="0" xfId="0" applyFont="1" applyAlignment="1">
      <alignment horizontal="center" vertical="center" wrapText="1"/>
    </xf>
    <xf numFmtId="0" fontId="11" fillId="0" borderId="7" xfId="0" applyFont="1" applyBorder="1" applyAlignment="1">
      <alignment horizontal="left" vertical="top" wrapText="1"/>
    </xf>
    <xf numFmtId="0" fontId="17" fillId="0" borderId="0" xfId="0" applyFont="1" applyFill="1" applyBorder="1" applyAlignment="1">
      <alignment horizontal="center" vertical="center" wrapText="1"/>
    </xf>
    <xf numFmtId="0" fontId="12" fillId="0" borderId="0" xfId="0" applyFont="1" applyAlignment="1">
      <alignment horizontal="left"/>
    </xf>
    <xf numFmtId="0" fontId="7" fillId="0" borderId="0" xfId="0" applyFont="1" applyAlignment="1">
      <alignment horizontal="left"/>
    </xf>
    <xf numFmtId="0" fontId="12" fillId="0" borderId="0" xfId="0" applyFont="1" applyAlignment="1">
      <alignment horizontal="left" vertical="center"/>
    </xf>
    <xf numFmtId="0" fontId="7" fillId="0" borderId="0" xfId="0" applyFont="1" applyAlignment="1">
      <alignment horizontal="left" vertical="center"/>
    </xf>
    <xf numFmtId="0" fontId="11" fillId="2" borderId="0" xfId="0" applyFont="1" applyFill="1" applyAlignment="1">
      <alignment horizontal="left" vertical="top" wrapText="1"/>
    </xf>
    <xf numFmtId="0" fontId="11" fillId="0" borderId="0" xfId="0" applyFont="1" applyAlignment="1">
      <alignment horizontal="left" vertical="top" wrapText="1"/>
    </xf>
    <xf numFmtId="0" fontId="9" fillId="3" borderId="9" xfId="0" applyFont="1" applyFill="1" applyBorder="1" applyAlignment="1">
      <alignment horizontal="center" vertical="top" wrapText="1"/>
    </xf>
    <xf numFmtId="0" fontId="9" fillId="3" borderId="10" xfId="0" applyFont="1" applyFill="1" applyBorder="1" applyAlignment="1">
      <alignment horizontal="center" vertical="top" wrapText="1"/>
    </xf>
    <xf numFmtId="0" fontId="9" fillId="3" borderId="2" xfId="0" applyFont="1" applyFill="1" applyBorder="1" applyAlignment="1">
      <alignment horizontal="center" vertical="top" wrapText="1"/>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2" xfId="0" applyFont="1" applyFill="1" applyBorder="1" applyAlignment="1">
      <alignment horizontal="center"/>
    </xf>
    <xf numFmtId="0" fontId="15" fillId="0" borderId="0" xfId="0" applyFont="1" applyFill="1" applyAlignment="1">
      <alignment horizontal="right" vertical="center"/>
    </xf>
  </cellXfs>
  <cellStyles count="4">
    <cellStyle name="Normal" xfId="0" builtinId="0"/>
    <cellStyle name="Normal 2" xfId="3" xr:uid="{691FAFF1-3D37-4D11-8E0E-0E2454CC00D3}"/>
    <cellStyle name="Normal_Sheet1" xfId="1" xr:uid="{5E6A1DFC-DFFA-4374-95B8-8A83EA3068DE}"/>
    <cellStyle name="Normal_Sheet2" xfId="2" xr:uid="{F02BCC36-537F-4F62-81B6-CF0E06F5893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60</xdr:row>
      <xdr:rowOff>0</xdr:rowOff>
    </xdr:from>
    <xdr:to>
      <xdr:col>6</xdr:col>
      <xdr:colOff>263540</xdr:colOff>
      <xdr:row>68</xdr:row>
      <xdr:rowOff>127703</xdr:rowOff>
    </xdr:to>
    <xdr:sp macro="" textlink="">
      <xdr:nvSpPr>
        <xdr:cNvPr id="2" name="TextBox 1">
          <a:extLst>
            <a:ext uri="{FF2B5EF4-FFF2-40B4-BE49-F238E27FC236}">
              <a16:creationId xmlns:a16="http://schemas.microsoft.com/office/drawing/2014/main" id="{2F84BC75-477C-4AA1-92C0-4E2A9690D0A2}"/>
            </a:ext>
          </a:extLst>
        </xdr:cNvPr>
        <xdr:cNvSpPr txBox="1"/>
      </xdr:nvSpPr>
      <xdr:spPr>
        <a:xfrm>
          <a:off x="0" y="98672542"/>
          <a:ext cx="13727693" cy="1677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i="1">
              <a:solidFill>
                <a:schemeClr val="dk1"/>
              </a:solidFill>
              <a:effectLst/>
              <a:latin typeface="+mn-lt"/>
              <a:ea typeface="+mn-ea"/>
              <a:cs typeface="+mn-cs"/>
            </a:rPr>
            <a:t>Šī dokumenta parakstīšanas datums ir pievienotā droša elektroniskā paraksta un tā laika zīmoga datums (ja šis dokuments ir parakstīts ar drošu elektronisko parakstu un tam ir laika zīmogs) vai datums, kurā piedāvājums parakstīts ar EIS piedāvāto elektronisko parakstu (ja Pretendents piedāvājuma dokumentus paraksta ar EIS piedāvāto elektronisko parakstu).</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 </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Piedāvājumu (t.sk. šo dokumentu) paraksta Pretendenta pārstāvis ar drošu elektronisko parakstu un laika zīmogu vai ar EIS piedāvāto elektronisko parakstu. Pretendents pēc saviem ieskatiem šo dokumentu var parakstīt atsevišķi ar drošu elektronisko parakstu un laika zīmogu.</a:t>
          </a:r>
          <a:endParaRPr lang="lv-LV" sz="1100">
            <a:solidFill>
              <a:schemeClr val="dk1"/>
            </a:solidFill>
            <a:effectLst/>
            <a:latin typeface="+mn-lt"/>
            <a:ea typeface="+mn-ea"/>
            <a:cs typeface="+mn-cs"/>
          </a:endParaRPr>
        </a:p>
        <a:p>
          <a:endParaRPr lang="lv-LV"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AEF56-4408-47E2-A903-A071C27F1CF0}">
  <dimension ref="A1:X58"/>
  <sheetViews>
    <sheetView showGridLines="0" tabSelected="1" zoomScale="55" zoomScaleNormal="55" workbookViewId="0">
      <selection activeCell="A5" sqref="A5:V5"/>
    </sheetView>
  </sheetViews>
  <sheetFormatPr defaultRowHeight="15.5" x14ac:dyDescent="0.3"/>
  <cols>
    <col min="1" max="1" width="24" style="8" customWidth="1"/>
    <col min="2" max="2" width="12.796875" style="8" customWidth="1"/>
    <col min="3" max="3" width="40" style="1" customWidth="1"/>
    <col min="4" max="4" width="47.296875" style="22" customWidth="1"/>
    <col min="5" max="5" width="53.69921875" style="22" customWidth="1"/>
    <col min="6" max="6" width="88.69921875" style="2" customWidth="1"/>
    <col min="7" max="7" width="23.5" style="1" customWidth="1"/>
    <col min="8" max="8" width="15.796875" style="1" customWidth="1"/>
    <col min="9" max="9" width="18" style="1" customWidth="1"/>
    <col min="10" max="10" width="19.296875" style="53" customWidth="1"/>
    <col min="11" max="13" width="11.796875" style="53" customWidth="1"/>
    <col min="14" max="14" width="16.5" style="69" customWidth="1"/>
    <col min="15" max="15" width="36" style="69" customWidth="1"/>
    <col min="16" max="16" width="26.796875" style="69" customWidth="1"/>
    <col min="17" max="17" width="26.296875" style="69" customWidth="1"/>
    <col min="18" max="18" width="20.796875" customWidth="1"/>
    <col min="19" max="19" width="37.19921875" style="24" customWidth="1"/>
    <col min="20" max="20" width="24.19921875" style="69" customWidth="1"/>
    <col min="21" max="21" width="24.19921875" style="23" customWidth="1"/>
    <col min="22" max="22" width="37" style="24" customWidth="1"/>
  </cols>
  <sheetData>
    <row r="1" spans="1:24" x14ac:dyDescent="0.3">
      <c r="V1" s="70" t="s">
        <v>144</v>
      </c>
    </row>
    <row r="2" spans="1:24" x14ac:dyDescent="0.3">
      <c r="V2" s="71" t="s">
        <v>145</v>
      </c>
    </row>
    <row r="3" spans="1:24" x14ac:dyDescent="0.3">
      <c r="V3" s="71" t="s">
        <v>146</v>
      </c>
    </row>
    <row r="4" spans="1:24" ht="15.75" customHeight="1" x14ac:dyDescent="0.3">
      <c r="E4" s="79"/>
      <c r="F4" s="79"/>
      <c r="G4" s="79"/>
      <c r="H4" s="79"/>
      <c r="I4" s="79"/>
      <c r="J4" s="79"/>
      <c r="K4" s="79"/>
      <c r="L4" s="79"/>
      <c r="M4" s="79"/>
      <c r="N4" s="79"/>
      <c r="O4" s="79"/>
      <c r="P4" s="79"/>
      <c r="Q4" s="79"/>
      <c r="R4" s="79"/>
      <c r="T4" s="79"/>
      <c r="V4" s="126" t="s">
        <v>169</v>
      </c>
    </row>
    <row r="5" spans="1:24" ht="46.5" customHeight="1" x14ac:dyDescent="0.3">
      <c r="A5" s="109" t="s">
        <v>170</v>
      </c>
      <c r="B5" s="109"/>
      <c r="C5" s="109"/>
      <c r="D5" s="109"/>
      <c r="E5" s="109"/>
      <c r="F5" s="109"/>
      <c r="G5" s="109"/>
      <c r="H5" s="109"/>
      <c r="I5" s="109"/>
      <c r="J5" s="109"/>
      <c r="K5" s="109"/>
      <c r="L5" s="109"/>
      <c r="M5" s="109"/>
      <c r="N5" s="109"/>
      <c r="O5" s="109"/>
      <c r="P5" s="109"/>
      <c r="Q5" s="109"/>
      <c r="R5" s="109"/>
      <c r="S5" s="109"/>
      <c r="T5" s="109"/>
      <c r="U5" s="109"/>
      <c r="V5" s="109"/>
    </row>
    <row r="6" spans="1:24" ht="30.75" customHeight="1" x14ac:dyDescent="0.3">
      <c r="A6" s="113" t="s">
        <v>168</v>
      </c>
      <c r="B6" s="113"/>
      <c r="C6" s="113"/>
      <c r="D6" s="113"/>
      <c r="E6" s="113"/>
      <c r="F6" s="113"/>
      <c r="G6" s="113"/>
      <c r="H6" s="113"/>
      <c r="I6" s="113"/>
      <c r="J6" s="113"/>
      <c r="K6" s="113"/>
      <c r="L6" s="113"/>
      <c r="M6" s="113"/>
      <c r="N6" s="113"/>
      <c r="O6" s="113"/>
      <c r="P6" s="113"/>
      <c r="Q6" s="113"/>
      <c r="R6" s="113"/>
      <c r="S6" s="113"/>
      <c r="T6" s="113"/>
      <c r="U6" s="113"/>
      <c r="V6" s="113"/>
    </row>
    <row r="7" spans="1:24" s="14" customFormat="1" ht="15.75" customHeight="1" x14ac:dyDescent="0.3">
      <c r="A7" s="111" t="s">
        <v>60</v>
      </c>
      <c r="B7" s="111"/>
      <c r="C7" s="111"/>
      <c r="D7" s="111"/>
      <c r="E7" s="111"/>
      <c r="F7" s="111"/>
      <c r="G7" s="111"/>
      <c r="H7" s="111"/>
      <c r="I7" s="111"/>
      <c r="J7" s="111"/>
      <c r="K7" s="111"/>
      <c r="L7" s="111"/>
      <c r="M7" s="111"/>
      <c r="N7" s="111"/>
      <c r="O7" s="111"/>
      <c r="P7" s="111"/>
      <c r="Q7" s="111"/>
      <c r="R7" s="111"/>
      <c r="S7" s="111"/>
      <c r="T7" s="111"/>
      <c r="U7" s="111"/>
      <c r="V7" s="111"/>
    </row>
    <row r="8" spans="1:24" s="14" customFormat="1" ht="15.75" customHeight="1" x14ac:dyDescent="0.3">
      <c r="A8" s="111"/>
      <c r="B8" s="111"/>
      <c r="C8" s="111"/>
      <c r="D8" s="111"/>
      <c r="E8" s="111"/>
      <c r="F8" s="111"/>
      <c r="G8" s="111"/>
      <c r="H8" s="111"/>
      <c r="I8" s="111"/>
      <c r="J8" s="111"/>
      <c r="K8" s="111"/>
      <c r="L8" s="111"/>
      <c r="M8" s="111"/>
      <c r="N8" s="111"/>
      <c r="O8" s="111"/>
      <c r="P8" s="111"/>
      <c r="Q8" s="111"/>
      <c r="R8" s="111"/>
      <c r="S8" s="111"/>
      <c r="T8" s="111"/>
      <c r="U8" s="111"/>
      <c r="V8" s="111"/>
    </row>
    <row r="9" spans="1:24" s="14" customFormat="1" ht="28.5" customHeight="1" x14ac:dyDescent="0.3">
      <c r="A9" s="111"/>
      <c r="B9" s="111"/>
      <c r="C9" s="111"/>
      <c r="D9" s="111"/>
      <c r="E9" s="111"/>
      <c r="F9" s="111"/>
      <c r="G9" s="111"/>
      <c r="H9" s="111"/>
      <c r="I9" s="111"/>
      <c r="J9" s="111"/>
      <c r="K9" s="111"/>
      <c r="L9" s="111"/>
      <c r="M9" s="111"/>
      <c r="N9" s="111"/>
      <c r="O9" s="111"/>
      <c r="P9" s="111"/>
      <c r="Q9" s="111"/>
      <c r="R9" s="111"/>
      <c r="S9" s="111"/>
      <c r="T9" s="111"/>
      <c r="U9" s="111"/>
      <c r="V9" s="111"/>
    </row>
    <row r="10" spans="1:24" s="74" customFormat="1" ht="14" x14ac:dyDescent="0.3">
      <c r="A10" s="99" t="s">
        <v>147</v>
      </c>
      <c r="B10" s="99"/>
      <c r="C10" s="100"/>
      <c r="D10" s="100"/>
      <c r="E10" s="72"/>
      <c r="F10" s="100"/>
      <c r="G10" s="100"/>
      <c r="H10" s="73"/>
      <c r="I10" s="73"/>
      <c r="J10" s="73"/>
    </row>
    <row r="11" spans="1:24" s="74" customFormat="1" ht="31.5" customHeight="1" x14ac:dyDescent="0.3">
      <c r="A11" s="75"/>
      <c r="B11" s="75"/>
      <c r="C11" s="101" t="s">
        <v>148</v>
      </c>
      <c r="D11" s="101"/>
      <c r="E11" s="75"/>
      <c r="F11" s="101" t="s">
        <v>149</v>
      </c>
      <c r="G11" s="101"/>
      <c r="H11" s="76"/>
      <c r="I11" s="76"/>
      <c r="J11" s="76"/>
    </row>
    <row r="12" spans="1:24" s="74" customFormat="1" ht="31.5" customHeight="1" x14ac:dyDescent="0.3">
      <c r="A12" s="75"/>
      <c r="B12" s="75"/>
      <c r="C12" s="77"/>
      <c r="D12" s="77"/>
      <c r="E12" s="75"/>
      <c r="F12" s="77"/>
      <c r="G12" s="77"/>
      <c r="H12" s="76"/>
      <c r="I12" s="76"/>
      <c r="J12" s="76"/>
    </row>
    <row r="13" spans="1:24" s="14" customFormat="1" ht="18" x14ac:dyDescent="0.4">
      <c r="A13" s="114" t="s">
        <v>152</v>
      </c>
      <c r="B13" s="114"/>
      <c r="C13" s="115"/>
      <c r="D13" s="114"/>
      <c r="E13" s="114"/>
      <c r="F13" s="114"/>
      <c r="G13" s="114"/>
      <c r="H13" s="114"/>
      <c r="I13" s="114"/>
      <c r="J13" s="114"/>
      <c r="K13" s="114"/>
      <c r="L13" s="114"/>
      <c r="M13" s="114"/>
      <c r="N13" s="114"/>
      <c r="O13" s="114"/>
      <c r="P13" s="114"/>
      <c r="Q13" s="114"/>
      <c r="R13" s="114"/>
      <c r="S13" s="114"/>
      <c r="T13" s="114"/>
      <c r="U13" s="114"/>
      <c r="V13" s="114"/>
      <c r="W13" s="114"/>
      <c r="X13" s="114"/>
    </row>
    <row r="14" spans="1:24" s="14" customFormat="1" ht="18" x14ac:dyDescent="0.3">
      <c r="A14" s="116" t="s">
        <v>140</v>
      </c>
      <c r="B14" s="116"/>
      <c r="C14" s="117"/>
      <c r="D14" s="116"/>
      <c r="E14" s="116"/>
      <c r="F14" s="116"/>
      <c r="G14" s="116"/>
      <c r="H14" s="116"/>
      <c r="I14" s="116"/>
      <c r="J14" s="116"/>
      <c r="K14" s="116"/>
      <c r="L14" s="116"/>
      <c r="M14" s="116"/>
      <c r="N14" s="116"/>
      <c r="O14" s="116"/>
      <c r="P14" s="116"/>
      <c r="Q14" s="116"/>
      <c r="R14" s="116"/>
      <c r="S14" s="116"/>
      <c r="T14" s="116"/>
      <c r="U14" s="116"/>
      <c r="V14" s="116"/>
      <c r="W14" s="116"/>
      <c r="X14" s="116"/>
    </row>
    <row r="15" spans="1:24" s="14" customFormat="1" ht="18" x14ac:dyDescent="0.3">
      <c r="A15" s="118" t="s">
        <v>155</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row>
    <row r="16" spans="1:24" s="14" customFormat="1" ht="18" x14ac:dyDescent="0.3">
      <c r="A16" s="119" t="s">
        <v>154</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row>
    <row r="17" spans="1:22" s="14" customFormat="1" ht="22.5" customHeight="1" x14ac:dyDescent="0.3">
      <c r="A17" s="112"/>
      <c r="B17" s="112"/>
      <c r="C17" s="112"/>
      <c r="D17" s="112"/>
      <c r="E17" s="112"/>
      <c r="F17" s="112"/>
      <c r="G17" s="112"/>
      <c r="H17" s="112"/>
      <c r="I17" s="112"/>
      <c r="J17" s="112"/>
      <c r="K17" s="112"/>
      <c r="L17" s="112"/>
      <c r="M17" s="112"/>
      <c r="N17" s="112"/>
      <c r="O17" s="112"/>
      <c r="P17" s="112"/>
      <c r="Q17" s="112"/>
      <c r="R17" s="112"/>
      <c r="S17" s="112"/>
      <c r="T17" s="112"/>
      <c r="U17" s="112"/>
      <c r="V17" s="112"/>
    </row>
    <row r="18" spans="1:22" s="14" customFormat="1" ht="15.75" customHeight="1" x14ac:dyDescent="0.3">
      <c r="A18" s="120" t="s">
        <v>101</v>
      </c>
      <c r="B18" s="121"/>
      <c r="C18" s="121"/>
      <c r="D18" s="121"/>
      <c r="E18" s="121"/>
      <c r="F18" s="121"/>
      <c r="G18" s="121"/>
      <c r="H18" s="121"/>
      <c r="I18" s="121"/>
      <c r="J18" s="121"/>
      <c r="K18" s="121"/>
      <c r="L18" s="121"/>
      <c r="M18" s="122"/>
      <c r="N18" s="105" t="s">
        <v>102</v>
      </c>
      <c r="O18" s="105"/>
      <c r="P18" s="105"/>
      <c r="Q18" s="105"/>
      <c r="R18" s="105"/>
      <c r="S18" s="123" t="s">
        <v>100</v>
      </c>
      <c r="T18" s="124"/>
      <c r="U18" s="124"/>
      <c r="V18" s="125"/>
    </row>
    <row r="19" spans="1:22" s="14" customFormat="1" ht="103.5" customHeight="1" x14ac:dyDescent="0.3">
      <c r="A19" s="10" t="s">
        <v>104</v>
      </c>
      <c r="B19" s="10" t="s">
        <v>103</v>
      </c>
      <c r="C19" s="46" t="s">
        <v>58</v>
      </c>
      <c r="D19" s="45" t="s">
        <v>56</v>
      </c>
      <c r="E19" s="45" t="s">
        <v>59</v>
      </c>
      <c r="F19" s="9" t="s">
        <v>57</v>
      </c>
      <c r="G19" s="10" t="s">
        <v>17</v>
      </c>
      <c r="H19" s="10" t="s">
        <v>112</v>
      </c>
      <c r="I19" s="10" t="s">
        <v>113</v>
      </c>
      <c r="J19" s="110" t="s">
        <v>156</v>
      </c>
      <c r="K19" s="110"/>
      <c r="L19" s="110" t="s">
        <v>157</v>
      </c>
      <c r="M19" s="110"/>
      <c r="N19" s="80" t="s">
        <v>98</v>
      </c>
      <c r="O19" s="80" t="s">
        <v>158</v>
      </c>
      <c r="P19" s="80" t="s">
        <v>99</v>
      </c>
      <c r="Q19" s="80" t="s">
        <v>159</v>
      </c>
      <c r="R19" s="80" t="s">
        <v>160</v>
      </c>
      <c r="S19" s="58" t="s">
        <v>166</v>
      </c>
      <c r="T19" s="105" t="s">
        <v>165</v>
      </c>
      <c r="U19" s="105"/>
      <c r="V19" s="58" t="s">
        <v>164</v>
      </c>
    </row>
    <row r="20" spans="1:22" s="87" customFormat="1" ht="29.25" customHeight="1" x14ac:dyDescent="0.3">
      <c r="A20" s="82">
        <v>1</v>
      </c>
      <c r="B20" s="82">
        <v>2</v>
      </c>
      <c r="C20" s="83">
        <v>3</v>
      </c>
      <c r="D20" s="84">
        <v>4</v>
      </c>
      <c r="E20" s="85">
        <v>5</v>
      </c>
      <c r="F20" s="86">
        <v>6</v>
      </c>
      <c r="G20" s="86">
        <v>7</v>
      </c>
      <c r="H20" s="86">
        <v>8</v>
      </c>
      <c r="I20" s="86">
        <v>9</v>
      </c>
      <c r="J20" s="85">
        <v>10</v>
      </c>
      <c r="K20" s="85">
        <v>11</v>
      </c>
      <c r="L20" s="85">
        <v>12</v>
      </c>
      <c r="M20" s="85">
        <v>13</v>
      </c>
      <c r="N20" s="85">
        <v>14</v>
      </c>
      <c r="O20" s="85">
        <v>15</v>
      </c>
      <c r="P20" s="81">
        <v>16</v>
      </c>
      <c r="Q20" s="81">
        <v>17</v>
      </c>
      <c r="R20" s="81">
        <v>18</v>
      </c>
      <c r="S20" s="81">
        <v>19</v>
      </c>
      <c r="T20" s="81">
        <v>20</v>
      </c>
      <c r="U20" s="81">
        <v>21</v>
      </c>
      <c r="V20" s="81">
        <v>22</v>
      </c>
    </row>
    <row r="21" spans="1:22" s="1" customFormat="1" ht="27.75" customHeight="1" x14ac:dyDescent="0.3">
      <c r="A21" s="26" t="s">
        <v>115</v>
      </c>
      <c r="B21" s="26" t="s">
        <v>115</v>
      </c>
      <c r="C21" s="26" t="s">
        <v>114</v>
      </c>
      <c r="D21" s="26" t="s">
        <v>114</v>
      </c>
      <c r="E21" s="21"/>
      <c r="F21" s="13"/>
      <c r="G21" s="49"/>
      <c r="H21" s="49"/>
      <c r="I21" s="49"/>
      <c r="J21" s="54"/>
      <c r="K21" s="54"/>
      <c r="L21" s="54"/>
      <c r="M21" s="54"/>
      <c r="N21" s="54"/>
      <c r="O21" s="54"/>
      <c r="P21" s="54"/>
      <c r="Q21" s="54"/>
      <c r="R21" s="49"/>
      <c r="S21" s="21"/>
      <c r="T21" s="54"/>
      <c r="U21" s="21"/>
      <c r="V21" s="21"/>
    </row>
    <row r="22" spans="1:22" s="1" customFormat="1" x14ac:dyDescent="0.3">
      <c r="A22" s="102" t="s">
        <v>137</v>
      </c>
      <c r="B22" s="26" t="s">
        <v>105</v>
      </c>
      <c r="C22" s="11" t="s">
        <v>116</v>
      </c>
      <c r="D22" s="11" t="s">
        <v>116</v>
      </c>
      <c r="E22" s="12"/>
      <c r="F22" s="13"/>
      <c r="G22" s="49"/>
      <c r="H22" s="49"/>
      <c r="I22" s="49"/>
      <c r="J22" s="54"/>
      <c r="K22" s="54"/>
      <c r="L22" s="54"/>
      <c r="M22" s="54"/>
      <c r="N22" s="54"/>
      <c r="O22" s="54"/>
      <c r="P22" s="54"/>
      <c r="Q22" s="54"/>
      <c r="R22" s="49"/>
      <c r="S22" s="21"/>
      <c r="T22" s="54"/>
      <c r="U22" s="21"/>
      <c r="V22" s="21"/>
    </row>
    <row r="23" spans="1:22" s="1" customFormat="1" ht="60" customHeight="1" x14ac:dyDescent="0.3">
      <c r="A23" s="103"/>
      <c r="B23" s="27" t="s">
        <v>89</v>
      </c>
      <c r="C23" s="15" t="s">
        <v>0</v>
      </c>
      <c r="D23" s="30" t="s">
        <v>76</v>
      </c>
      <c r="E23" s="30" t="s">
        <v>141</v>
      </c>
      <c r="F23" s="18" t="s">
        <v>61</v>
      </c>
      <c r="G23" s="50" t="s">
        <v>42</v>
      </c>
      <c r="H23" s="50" t="s">
        <v>26</v>
      </c>
      <c r="I23" s="50" t="s">
        <v>41</v>
      </c>
      <c r="J23" s="62">
        <v>159</v>
      </c>
      <c r="K23" s="62" t="s">
        <v>6</v>
      </c>
      <c r="L23" s="62">
        <v>49.29</v>
      </c>
      <c r="M23" s="62" t="s">
        <v>161</v>
      </c>
      <c r="N23" s="62"/>
      <c r="O23" s="62"/>
      <c r="P23" s="62"/>
      <c r="Q23" s="62"/>
      <c r="R23" s="36"/>
      <c r="S23" s="19"/>
      <c r="T23" s="62" t="s">
        <v>162</v>
      </c>
      <c r="U23" s="17"/>
      <c r="V23" s="19">
        <f>U23*L23</f>
        <v>0</v>
      </c>
    </row>
    <row r="24" spans="1:22" s="1" customFormat="1" x14ac:dyDescent="0.3">
      <c r="A24" s="103"/>
      <c r="B24" s="26" t="s">
        <v>106</v>
      </c>
      <c r="C24" s="11" t="s">
        <v>119</v>
      </c>
      <c r="D24" s="11" t="s">
        <v>119</v>
      </c>
      <c r="E24" s="21"/>
      <c r="F24" s="13"/>
      <c r="G24" s="49"/>
      <c r="H24" s="49"/>
      <c r="I24" s="49"/>
      <c r="J24" s="54"/>
      <c r="K24" s="54"/>
      <c r="L24" s="54"/>
      <c r="M24" s="54"/>
      <c r="N24" s="54"/>
      <c r="O24" s="54"/>
      <c r="P24" s="54"/>
      <c r="Q24" s="54"/>
      <c r="R24" s="49"/>
      <c r="S24" s="21"/>
      <c r="T24" s="54"/>
      <c r="U24" s="21"/>
      <c r="V24" s="21"/>
    </row>
    <row r="25" spans="1:22" s="1" customFormat="1" ht="126.75" customHeight="1" x14ac:dyDescent="0.3">
      <c r="A25" s="103"/>
      <c r="B25" s="33" t="s">
        <v>90</v>
      </c>
      <c r="C25" s="34">
        <v>535114002</v>
      </c>
      <c r="D25" s="3" t="s">
        <v>77</v>
      </c>
      <c r="E25" s="30" t="s">
        <v>141</v>
      </c>
      <c r="F25" s="3" t="s">
        <v>44</v>
      </c>
      <c r="G25" s="51" t="s">
        <v>45</v>
      </c>
      <c r="H25" s="51" t="s">
        <v>27</v>
      </c>
      <c r="I25" s="51" t="s">
        <v>43</v>
      </c>
      <c r="J25" s="56">
        <v>12</v>
      </c>
      <c r="K25" s="56" t="s">
        <v>6</v>
      </c>
      <c r="L25" s="56">
        <v>4.08</v>
      </c>
      <c r="M25" s="62" t="s">
        <v>161</v>
      </c>
      <c r="N25" s="62"/>
      <c r="O25" s="62"/>
      <c r="P25" s="62"/>
      <c r="Q25" s="62"/>
      <c r="R25" s="34"/>
      <c r="S25" s="6"/>
      <c r="T25" s="62" t="s">
        <v>162</v>
      </c>
      <c r="U25" s="17"/>
      <c r="V25" s="19">
        <f t="shared" ref="V25:V51" si="0">U25*L25</f>
        <v>0</v>
      </c>
    </row>
    <row r="26" spans="1:22" s="1" customFormat="1" x14ac:dyDescent="0.3">
      <c r="A26" s="103"/>
      <c r="B26" s="26" t="s">
        <v>107</v>
      </c>
      <c r="C26" s="11" t="s">
        <v>117</v>
      </c>
      <c r="D26" s="11" t="s">
        <v>117</v>
      </c>
      <c r="E26" s="21"/>
      <c r="F26" s="13"/>
      <c r="G26" s="49"/>
      <c r="H26" s="49"/>
      <c r="I26" s="49"/>
      <c r="J26" s="54"/>
      <c r="K26" s="54"/>
      <c r="L26" s="54"/>
      <c r="M26" s="54"/>
      <c r="N26" s="54"/>
      <c r="O26" s="54"/>
      <c r="P26" s="54"/>
      <c r="Q26" s="54"/>
      <c r="R26" s="49"/>
      <c r="S26" s="21"/>
      <c r="T26" s="54"/>
      <c r="U26" s="21"/>
      <c r="V26" s="21"/>
    </row>
    <row r="27" spans="1:22" s="1" customFormat="1" ht="164.25" customHeight="1" x14ac:dyDescent="0.3">
      <c r="A27" s="103"/>
      <c r="B27" s="33" t="s">
        <v>91</v>
      </c>
      <c r="C27" s="34">
        <v>535118001</v>
      </c>
      <c r="D27" s="3" t="s">
        <v>78</v>
      </c>
      <c r="E27" s="30" t="s">
        <v>141</v>
      </c>
      <c r="F27" s="25" t="s">
        <v>62</v>
      </c>
      <c r="G27" s="51" t="s">
        <v>46</v>
      </c>
      <c r="H27" s="51" t="s">
        <v>47</v>
      </c>
      <c r="I27" s="51" t="s">
        <v>41</v>
      </c>
      <c r="J27" s="55">
        <v>200</v>
      </c>
      <c r="K27" s="56" t="s">
        <v>6</v>
      </c>
      <c r="L27" s="56">
        <v>10</v>
      </c>
      <c r="M27" s="62" t="s">
        <v>161</v>
      </c>
      <c r="N27" s="62"/>
      <c r="O27" s="62"/>
      <c r="P27" s="62"/>
      <c r="Q27" s="62"/>
      <c r="R27" s="34"/>
      <c r="S27" s="6"/>
      <c r="T27" s="62" t="s">
        <v>162</v>
      </c>
      <c r="U27" s="17"/>
      <c r="V27" s="19">
        <f t="shared" si="0"/>
        <v>0</v>
      </c>
    </row>
    <row r="28" spans="1:22" s="1" customFormat="1" ht="165.75" customHeight="1" x14ac:dyDescent="0.3">
      <c r="A28" s="103"/>
      <c r="B28" s="33" t="s">
        <v>121</v>
      </c>
      <c r="C28" s="16" t="s">
        <v>1</v>
      </c>
      <c r="D28" s="3" t="s">
        <v>79</v>
      </c>
      <c r="E28" s="30" t="s">
        <v>141</v>
      </c>
      <c r="F28" s="3" t="s">
        <v>48</v>
      </c>
      <c r="G28" s="51" t="s">
        <v>49</v>
      </c>
      <c r="H28" s="51" t="s">
        <v>28</v>
      </c>
      <c r="I28" s="51" t="s">
        <v>41</v>
      </c>
      <c r="J28" s="55">
        <v>420</v>
      </c>
      <c r="K28" s="56" t="s">
        <v>6</v>
      </c>
      <c r="L28" s="56">
        <v>21</v>
      </c>
      <c r="M28" s="62" t="s">
        <v>161</v>
      </c>
      <c r="N28" s="62"/>
      <c r="O28" s="62"/>
      <c r="P28" s="62"/>
      <c r="Q28" s="62"/>
      <c r="R28" s="34"/>
      <c r="S28" s="6"/>
      <c r="T28" s="62" t="s">
        <v>162</v>
      </c>
      <c r="U28" s="17"/>
      <c r="V28" s="19">
        <f t="shared" si="0"/>
        <v>0</v>
      </c>
    </row>
    <row r="29" spans="1:22" s="1" customFormat="1" ht="140.25" customHeight="1" x14ac:dyDescent="0.3">
      <c r="A29" s="103"/>
      <c r="B29" s="33" t="s">
        <v>122</v>
      </c>
      <c r="C29" s="34">
        <v>535119037</v>
      </c>
      <c r="D29" s="3" t="s">
        <v>2</v>
      </c>
      <c r="E29" s="30" t="s">
        <v>141</v>
      </c>
      <c r="F29" s="3" t="s">
        <v>50</v>
      </c>
      <c r="G29" s="51" t="s">
        <v>49</v>
      </c>
      <c r="H29" s="51" t="s">
        <v>29</v>
      </c>
      <c r="I29" s="51" t="s">
        <v>43</v>
      </c>
      <c r="J29" s="55">
        <v>200</v>
      </c>
      <c r="K29" s="56" t="s">
        <v>6</v>
      </c>
      <c r="L29" s="56">
        <v>2.2000000000000002</v>
      </c>
      <c r="M29" s="62" t="s">
        <v>161</v>
      </c>
      <c r="N29" s="62"/>
      <c r="O29" s="62"/>
      <c r="P29" s="62"/>
      <c r="Q29" s="62"/>
      <c r="R29" s="34"/>
      <c r="S29" s="6"/>
      <c r="T29" s="62" t="s">
        <v>162</v>
      </c>
      <c r="U29" s="17"/>
      <c r="V29" s="19">
        <f t="shared" si="0"/>
        <v>0</v>
      </c>
    </row>
    <row r="30" spans="1:22" s="1" customFormat="1" ht="101.25" customHeight="1" x14ac:dyDescent="0.3">
      <c r="A30" s="103"/>
      <c r="B30" s="33" t="s">
        <v>123</v>
      </c>
      <c r="C30" s="16" t="s">
        <v>3</v>
      </c>
      <c r="D30" s="4" t="s">
        <v>80</v>
      </c>
      <c r="E30" s="30" t="s">
        <v>141</v>
      </c>
      <c r="F30" s="25" t="s">
        <v>24</v>
      </c>
      <c r="G30" s="51" t="s">
        <v>42</v>
      </c>
      <c r="H30" s="51" t="s">
        <v>63</v>
      </c>
      <c r="I30" s="51" t="s">
        <v>41</v>
      </c>
      <c r="J30" s="55">
        <v>24</v>
      </c>
      <c r="K30" s="56" t="s">
        <v>6</v>
      </c>
      <c r="L30" s="56">
        <v>4.2</v>
      </c>
      <c r="M30" s="62" t="s">
        <v>161</v>
      </c>
      <c r="N30" s="62"/>
      <c r="O30" s="62"/>
      <c r="P30" s="62"/>
      <c r="Q30" s="62"/>
      <c r="R30" s="34"/>
      <c r="S30" s="6"/>
      <c r="T30" s="62" t="s">
        <v>162</v>
      </c>
      <c r="U30" s="17"/>
      <c r="V30" s="19">
        <f t="shared" si="0"/>
        <v>0</v>
      </c>
    </row>
    <row r="31" spans="1:22" s="89" customFormat="1" x14ac:dyDescent="0.3">
      <c r="A31" s="103"/>
      <c r="B31" s="33" t="s">
        <v>124</v>
      </c>
      <c r="C31" s="36">
        <v>535310176</v>
      </c>
      <c r="D31" s="19" t="s">
        <v>5</v>
      </c>
      <c r="E31" s="30" t="s">
        <v>141</v>
      </c>
      <c r="F31" s="88" t="s">
        <v>22</v>
      </c>
      <c r="G31" s="36"/>
      <c r="H31" s="36">
        <v>1</v>
      </c>
      <c r="I31" s="36" t="s">
        <v>6</v>
      </c>
      <c r="J31" s="62">
        <v>300</v>
      </c>
      <c r="K31" s="62" t="s">
        <v>6</v>
      </c>
      <c r="L31" s="62">
        <v>300</v>
      </c>
      <c r="M31" s="62" t="s">
        <v>6</v>
      </c>
      <c r="N31" s="62"/>
      <c r="O31" s="62"/>
      <c r="P31" s="62"/>
      <c r="Q31" s="62"/>
      <c r="R31" s="36"/>
      <c r="S31" s="19"/>
      <c r="T31" s="62" t="s">
        <v>163</v>
      </c>
      <c r="U31" s="17"/>
      <c r="V31" s="19">
        <f t="shared" si="0"/>
        <v>0</v>
      </c>
    </row>
    <row r="32" spans="1:22" s="1" customFormat="1" ht="30" x14ac:dyDescent="0.3">
      <c r="A32" s="103"/>
      <c r="B32" s="26" t="s">
        <v>108</v>
      </c>
      <c r="C32" s="91" t="s">
        <v>118</v>
      </c>
      <c r="D32" s="11" t="s">
        <v>118</v>
      </c>
      <c r="E32" s="31"/>
      <c r="F32" s="12"/>
      <c r="G32" s="11"/>
      <c r="H32" s="11"/>
      <c r="I32" s="11"/>
      <c r="J32" s="11"/>
      <c r="K32" s="11"/>
      <c r="L32" s="11"/>
      <c r="M32" s="11"/>
      <c r="N32" s="11"/>
      <c r="O32" s="11"/>
      <c r="P32" s="11"/>
      <c r="Q32" s="11"/>
      <c r="R32" s="49"/>
      <c r="S32" s="21"/>
      <c r="T32" s="11"/>
      <c r="U32" s="12"/>
      <c r="V32" s="21"/>
    </row>
    <row r="33" spans="1:22" s="1" customFormat="1" ht="31" x14ac:dyDescent="0.3">
      <c r="A33" s="103"/>
      <c r="B33" s="33" t="s">
        <v>92</v>
      </c>
      <c r="C33" s="34">
        <v>532471059</v>
      </c>
      <c r="D33" s="3" t="s">
        <v>81</v>
      </c>
      <c r="E33" s="30" t="s">
        <v>141</v>
      </c>
      <c r="F33" s="25" t="s">
        <v>51</v>
      </c>
      <c r="G33" s="51" t="s">
        <v>45</v>
      </c>
      <c r="H33" s="51" t="s">
        <v>31</v>
      </c>
      <c r="I33" s="51" t="s">
        <v>97</v>
      </c>
      <c r="J33" s="55">
        <v>200</v>
      </c>
      <c r="K33" s="56" t="s">
        <v>6</v>
      </c>
      <c r="L33" s="56">
        <v>4</v>
      </c>
      <c r="M33" s="62" t="s">
        <v>161</v>
      </c>
      <c r="N33" s="62"/>
      <c r="O33" s="62"/>
      <c r="P33" s="62"/>
      <c r="Q33" s="62"/>
      <c r="R33" s="34"/>
      <c r="S33" s="6"/>
      <c r="T33" s="62" t="s">
        <v>162</v>
      </c>
      <c r="U33" s="17"/>
      <c r="V33" s="19">
        <f t="shared" si="0"/>
        <v>0</v>
      </c>
    </row>
    <row r="34" spans="1:22" s="1" customFormat="1" ht="31" x14ac:dyDescent="0.3">
      <c r="A34" s="103"/>
      <c r="B34" s="33" t="s">
        <v>93</v>
      </c>
      <c r="C34" s="34">
        <v>535117001</v>
      </c>
      <c r="D34" s="6" t="s">
        <v>73</v>
      </c>
      <c r="E34" s="30" t="s">
        <v>141</v>
      </c>
      <c r="F34" s="25" t="s">
        <v>23</v>
      </c>
      <c r="G34" s="51" t="s">
        <v>52</v>
      </c>
      <c r="H34" s="51" t="s">
        <v>30</v>
      </c>
      <c r="I34" s="51" t="s">
        <v>41</v>
      </c>
      <c r="J34" s="55">
        <v>771</v>
      </c>
      <c r="K34" s="56" t="s">
        <v>6</v>
      </c>
      <c r="L34" s="56">
        <v>19.3</v>
      </c>
      <c r="M34" s="62" t="s">
        <v>161</v>
      </c>
      <c r="N34" s="62"/>
      <c r="O34" s="62"/>
      <c r="P34" s="62"/>
      <c r="Q34" s="62"/>
      <c r="R34" s="34"/>
      <c r="S34" s="6"/>
      <c r="T34" s="62" t="s">
        <v>162</v>
      </c>
      <c r="U34" s="17"/>
      <c r="V34" s="19">
        <f t="shared" si="0"/>
        <v>0</v>
      </c>
    </row>
    <row r="35" spans="1:22" s="1" customFormat="1" ht="87.75" customHeight="1" x14ac:dyDescent="0.3">
      <c r="A35" s="103"/>
      <c r="B35" s="33" t="s">
        <v>94</v>
      </c>
      <c r="C35" s="34">
        <v>535114001</v>
      </c>
      <c r="D35" s="6" t="s">
        <v>68</v>
      </c>
      <c r="E35" s="30" t="s">
        <v>141</v>
      </c>
      <c r="F35" s="28" t="s">
        <v>75</v>
      </c>
      <c r="G35" s="51" t="s">
        <v>42</v>
      </c>
      <c r="H35" s="51" t="s">
        <v>26</v>
      </c>
      <c r="I35" s="51" t="s">
        <v>41</v>
      </c>
      <c r="J35" s="55">
        <v>1100</v>
      </c>
      <c r="K35" s="56" t="s">
        <v>6</v>
      </c>
      <c r="L35" s="56">
        <v>341</v>
      </c>
      <c r="M35" s="62" t="s">
        <v>161</v>
      </c>
      <c r="N35" s="62"/>
      <c r="O35" s="62"/>
      <c r="P35" s="62"/>
      <c r="Q35" s="62"/>
      <c r="R35" s="65"/>
      <c r="S35" s="59"/>
      <c r="T35" s="62" t="s">
        <v>162</v>
      </c>
      <c r="U35" s="17"/>
      <c r="V35" s="19">
        <f t="shared" si="0"/>
        <v>0</v>
      </c>
    </row>
    <row r="36" spans="1:22" s="1" customFormat="1" ht="98.25" customHeight="1" x14ac:dyDescent="0.3">
      <c r="A36" s="103"/>
      <c r="B36" s="33" t="s">
        <v>95</v>
      </c>
      <c r="C36" s="5">
        <v>535114003</v>
      </c>
      <c r="D36" s="6" t="s">
        <v>69</v>
      </c>
      <c r="E36" s="30" t="s">
        <v>141</v>
      </c>
      <c r="F36" s="28" t="s">
        <v>74</v>
      </c>
      <c r="G36" s="51" t="s">
        <v>42</v>
      </c>
      <c r="H36" s="51" t="s">
        <v>26</v>
      </c>
      <c r="I36" s="51" t="s">
        <v>41</v>
      </c>
      <c r="J36" s="55">
        <v>750</v>
      </c>
      <c r="K36" s="56" t="s">
        <v>6</v>
      </c>
      <c r="L36" s="56">
        <v>22.5</v>
      </c>
      <c r="M36" s="62" t="s">
        <v>161</v>
      </c>
      <c r="N36" s="62"/>
      <c r="O36" s="62"/>
      <c r="P36" s="62"/>
      <c r="Q36" s="62"/>
      <c r="R36" s="65"/>
      <c r="S36" s="59"/>
      <c r="T36" s="62" t="s">
        <v>162</v>
      </c>
      <c r="U36" s="17"/>
      <c r="V36" s="19">
        <f t="shared" si="0"/>
        <v>0</v>
      </c>
    </row>
    <row r="37" spans="1:22" s="1" customFormat="1" ht="96" customHeight="1" x14ac:dyDescent="0.3">
      <c r="A37" s="103"/>
      <c r="B37" s="33" t="s">
        <v>125</v>
      </c>
      <c r="C37" s="34">
        <v>535114015</v>
      </c>
      <c r="D37" s="3" t="s">
        <v>70</v>
      </c>
      <c r="E37" s="30" t="s">
        <v>141</v>
      </c>
      <c r="F37" s="6" t="s">
        <v>74</v>
      </c>
      <c r="G37" s="51" t="s">
        <v>53</v>
      </c>
      <c r="H37" s="51" t="s">
        <v>32</v>
      </c>
      <c r="I37" s="51" t="s">
        <v>41</v>
      </c>
      <c r="J37" s="55">
        <v>800</v>
      </c>
      <c r="K37" s="56" t="s">
        <v>6</v>
      </c>
      <c r="L37" s="56">
        <v>320</v>
      </c>
      <c r="M37" s="62" t="s">
        <v>161</v>
      </c>
      <c r="N37" s="62"/>
      <c r="O37" s="62"/>
      <c r="P37" s="62"/>
      <c r="Q37" s="62"/>
      <c r="R37" s="66"/>
      <c r="S37" s="6"/>
      <c r="T37" s="62" t="s">
        <v>162</v>
      </c>
      <c r="U37" s="17"/>
      <c r="V37" s="19">
        <f t="shared" si="0"/>
        <v>0</v>
      </c>
    </row>
    <row r="38" spans="1:22" s="1" customFormat="1" ht="89.25" customHeight="1" x14ac:dyDescent="0.3">
      <c r="A38" s="103"/>
      <c r="B38" s="33" t="s">
        <v>126</v>
      </c>
      <c r="C38" s="34">
        <v>535114019</v>
      </c>
      <c r="D38" s="3" t="s">
        <v>71</v>
      </c>
      <c r="E38" s="30" t="s">
        <v>141</v>
      </c>
      <c r="F38" s="28" t="s">
        <v>75</v>
      </c>
      <c r="G38" s="51" t="s">
        <v>20</v>
      </c>
      <c r="H38" s="51" t="s">
        <v>72</v>
      </c>
      <c r="I38" s="51" t="s">
        <v>41</v>
      </c>
      <c r="J38" s="55">
        <v>800</v>
      </c>
      <c r="K38" s="56" t="s">
        <v>6</v>
      </c>
      <c r="L38" s="56">
        <v>480</v>
      </c>
      <c r="M38" s="62" t="s">
        <v>161</v>
      </c>
      <c r="N38" s="62"/>
      <c r="O38" s="62"/>
      <c r="P38" s="62"/>
      <c r="Q38" s="62"/>
      <c r="R38" s="34"/>
      <c r="S38" s="6"/>
      <c r="T38" s="62" t="s">
        <v>162</v>
      </c>
      <c r="U38" s="17"/>
      <c r="V38" s="19">
        <f t="shared" si="0"/>
        <v>0</v>
      </c>
    </row>
    <row r="39" spans="1:22" s="53" customFormat="1" ht="81" customHeight="1" x14ac:dyDescent="0.3">
      <c r="A39" s="103"/>
      <c r="B39" s="26" t="s">
        <v>139</v>
      </c>
      <c r="C39" s="39" t="s">
        <v>120</v>
      </c>
      <c r="D39" s="39" t="s">
        <v>120</v>
      </c>
      <c r="E39" s="39"/>
      <c r="F39" s="39"/>
      <c r="G39" s="52"/>
      <c r="H39" s="52"/>
      <c r="I39" s="52"/>
      <c r="J39" s="54"/>
      <c r="K39" s="57"/>
      <c r="L39" s="57"/>
      <c r="M39" s="57"/>
      <c r="N39" s="57"/>
      <c r="O39" s="57"/>
      <c r="P39" s="57"/>
      <c r="Q39" s="57"/>
      <c r="R39" s="49"/>
      <c r="S39" s="21"/>
      <c r="T39" s="57"/>
      <c r="U39" s="29"/>
      <c r="V39" s="21"/>
    </row>
    <row r="40" spans="1:22" s="1" customFormat="1" ht="163.5" customHeight="1" x14ac:dyDescent="0.3">
      <c r="A40" s="103"/>
      <c r="B40" s="33" t="s">
        <v>96</v>
      </c>
      <c r="C40" s="15" t="s">
        <v>11</v>
      </c>
      <c r="D40" s="7" t="s">
        <v>84</v>
      </c>
      <c r="E40" s="30" t="s">
        <v>141</v>
      </c>
      <c r="F40" s="7" t="s">
        <v>64</v>
      </c>
      <c r="G40" s="51" t="s">
        <v>42</v>
      </c>
      <c r="H40" s="5" t="s">
        <v>35</v>
      </c>
      <c r="I40" s="51" t="s">
        <v>41</v>
      </c>
      <c r="J40" s="64">
        <v>1500</v>
      </c>
      <c r="K40" s="56" t="s">
        <v>6</v>
      </c>
      <c r="L40" s="56">
        <v>465</v>
      </c>
      <c r="M40" s="62" t="s">
        <v>161</v>
      </c>
      <c r="N40" s="62"/>
      <c r="O40" s="62"/>
      <c r="P40" s="62"/>
      <c r="Q40" s="62"/>
      <c r="R40" s="34"/>
      <c r="S40" s="6"/>
      <c r="T40" s="62" t="s">
        <v>162</v>
      </c>
      <c r="U40" s="17"/>
      <c r="V40" s="19">
        <f t="shared" si="0"/>
        <v>0</v>
      </c>
    </row>
    <row r="41" spans="1:22" s="1" customFormat="1" ht="132" customHeight="1" x14ac:dyDescent="0.3">
      <c r="A41" s="103"/>
      <c r="B41" s="33" t="s">
        <v>127</v>
      </c>
      <c r="C41" s="15" t="s">
        <v>12</v>
      </c>
      <c r="D41" s="7" t="s">
        <v>65</v>
      </c>
      <c r="E41" s="30" t="s">
        <v>141</v>
      </c>
      <c r="F41" s="7" t="s">
        <v>40</v>
      </c>
      <c r="G41" s="51" t="s">
        <v>42</v>
      </c>
      <c r="H41" s="5" t="s">
        <v>35</v>
      </c>
      <c r="I41" s="51" t="s">
        <v>41</v>
      </c>
      <c r="J41" s="64">
        <v>800</v>
      </c>
      <c r="K41" s="56" t="s">
        <v>6</v>
      </c>
      <c r="L41" s="56">
        <v>248</v>
      </c>
      <c r="M41" s="62" t="s">
        <v>161</v>
      </c>
      <c r="N41" s="62"/>
      <c r="O41" s="62"/>
      <c r="P41" s="62"/>
      <c r="Q41" s="62"/>
      <c r="R41" s="34"/>
      <c r="S41" s="6"/>
      <c r="T41" s="62" t="s">
        <v>162</v>
      </c>
      <c r="U41" s="17"/>
      <c r="V41" s="19">
        <f t="shared" si="0"/>
        <v>0</v>
      </c>
    </row>
    <row r="42" spans="1:22" s="1" customFormat="1" ht="46.5" x14ac:dyDescent="0.3">
      <c r="A42" s="103"/>
      <c r="B42" s="33" t="s">
        <v>128</v>
      </c>
      <c r="C42" s="15" t="s">
        <v>13</v>
      </c>
      <c r="D42" s="7" t="s">
        <v>14</v>
      </c>
      <c r="E42" s="30" t="s">
        <v>141</v>
      </c>
      <c r="F42" s="7" t="s">
        <v>36</v>
      </c>
      <c r="G42" s="51" t="s">
        <v>42</v>
      </c>
      <c r="H42" s="5" t="s">
        <v>35</v>
      </c>
      <c r="I42" s="51" t="s">
        <v>41</v>
      </c>
      <c r="J42" s="64">
        <v>700</v>
      </c>
      <c r="K42" s="56" t="s">
        <v>6</v>
      </c>
      <c r="L42" s="56">
        <v>217</v>
      </c>
      <c r="M42" s="62" t="s">
        <v>161</v>
      </c>
      <c r="N42" s="62"/>
      <c r="O42" s="62"/>
      <c r="P42" s="62"/>
      <c r="Q42" s="62"/>
      <c r="R42" s="34"/>
      <c r="S42" s="6"/>
      <c r="T42" s="62" t="s">
        <v>162</v>
      </c>
      <c r="U42" s="17"/>
      <c r="V42" s="19">
        <f t="shared" si="0"/>
        <v>0</v>
      </c>
    </row>
    <row r="43" spans="1:22" s="1" customFormat="1" ht="96" customHeight="1" x14ac:dyDescent="0.3">
      <c r="A43" s="103"/>
      <c r="B43" s="33" t="s">
        <v>129</v>
      </c>
      <c r="C43" s="15">
        <v>535116012</v>
      </c>
      <c r="D43" s="7" t="s">
        <v>85</v>
      </c>
      <c r="E43" s="30" t="s">
        <v>141</v>
      </c>
      <c r="F43" s="7" t="s">
        <v>66</v>
      </c>
      <c r="G43" s="51" t="s">
        <v>42</v>
      </c>
      <c r="H43" s="5" t="s">
        <v>35</v>
      </c>
      <c r="I43" s="51" t="s">
        <v>41</v>
      </c>
      <c r="J43" s="64">
        <v>500</v>
      </c>
      <c r="K43" s="56" t="s">
        <v>6</v>
      </c>
      <c r="L43" s="56">
        <v>155</v>
      </c>
      <c r="M43" s="62" t="s">
        <v>161</v>
      </c>
      <c r="N43" s="62"/>
      <c r="O43" s="62"/>
      <c r="P43" s="62"/>
      <c r="Q43" s="62"/>
      <c r="R43" s="34"/>
      <c r="S43" s="6"/>
      <c r="T43" s="62" t="s">
        <v>162</v>
      </c>
      <c r="U43" s="17"/>
      <c r="V43" s="19">
        <f t="shared" si="0"/>
        <v>0</v>
      </c>
    </row>
    <row r="44" spans="1:22" s="1" customFormat="1" ht="104.25" customHeight="1" x14ac:dyDescent="0.3">
      <c r="A44" s="103"/>
      <c r="B44" s="33" t="s">
        <v>130</v>
      </c>
      <c r="C44" s="15" t="s">
        <v>15</v>
      </c>
      <c r="D44" s="7" t="s">
        <v>86</v>
      </c>
      <c r="E44" s="30" t="s">
        <v>141</v>
      </c>
      <c r="F44" s="7" t="s">
        <v>38</v>
      </c>
      <c r="G44" s="51" t="s">
        <v>54</v>
      </c>
      <c r="H44" s="5" t="s">
        <v>33</v>
      </c>
      <c r="I44" s="51" t="s">
        <v>41</v>
      </c>
      <c r="J44" s="64">
        <v>540</v>
      </c>
      <c r="K44" s="56" t="s">
        <v>6</v>
      </c>
      <c r="L44" s="56">
        <v>270</v>
      </c>
      <c r="M44" s="62" t="s">
        <v>161</v>
      </c>
      <c r="N44" s="62"/>
      <c r="O44" s="62"/>
      <c r="P44" s="62"/>
      <c r="Q44" s="62"/>
      <c r="R44" s="34"/>
      <c r="S44" s="6"/>
      <c r="T44" s="62" t="s">
        <v>162</v>
      </c>
      <c r="U44" s="17"/>
      <c r="V44" s="19">
        <f t="shared" si="0"/>
        <v>0</v>
      </c>
    </row>
    <row r="45" spans="1:22" s="1" customFormat="1" ht="129" customHeight="1" x14ac:dyDescent="0.3">
      <c r="A45" s="103"/>
      <c r="B45" s="33" t="s">
        <v>131</v>
      </c>
      <c r="C45" s="15" t="s">
        <v>16</v>
      </c>
      <c r="D45" s="7" t="s">
        <v>87</v>
      </c>
      <c r="E45" s="30" t="s">
        <v>141</v>
      </c>
      <c r="F45" s="7" t="s">
        <v>37</v>
      </c>
      <c r="G45" s="51" t="s">
        <v>45</v>
      </c>
      <c r="H45" s="5" t="s">
        <v>34</v>
      </c>
      <c r="I45" s="51" t="s">
        <v>97</v>
      </c>
      <c r="J45" s="64">
        <v>100</v>
      </c>
      <c r="K45" s="56" t="s">
        <v>6</v>
      </c>
      <c r="L45" s="56">
        <v>100</v>
      </c>
      <c r="M45" s="62" t="s">
        <v>161</v>
      </c>
      <c r="N45" s="62"/>
      <c r="O45" s="62"/>
      <c r="P45" s="62"/>
      <c r="Q45" s="62"/>
      <c r="R45" s="34"/>
      <c r="S45" s="6"/>
      <c r="T45" s="62" t="s">
        <v>162</v>
      </c>
      <c r="U45" s="17"/>
      <c r="V45" s="19">
        <f t="shared" si="0"/>
        <v>0</v>
      </c>
    </row>
    <row r="46" spans="1:22" s="1" customFormat="1" x14ac:dyDescent="0.3">
      <c r="A46" s="103"/>
      <c r="B46" s="26" t="s">
        <v>109</v>
      </c>
      <c r="C46" s="11" t="s">
        <v>133</v>
      </c>
      <c r="D46" s="11" t="s">
        <v>133</v>
      </c>
      <c r="E46" s="32"/>
      <c r="F46" s="12"/>
      <c r="G46" s="11"/>
      <c r="H46" s="11"/>
      <c r="I46" s="11"/>
      <c r="J46" s="11"/>
      <c r="K46" s="11"/>
      <c r="L46" s="11"/>
      <c r="M46" s="11"/>
      <c r="N46" s="11"/>
      <c r="O46" s="11"/>
      <c r="P46" s="11"/>
      <c r="Q46" s="11"/>
      <c r="R46" s="49"/>
      <c r="S46" s="21"/>
      <c r="T46" s="11"/>
      <c r="U46" s="12"/>
      <c r="V46" s="21"/>
    </row>
    <row r="47" spans="1:22" s="1" customFormat="1" ht="69" customHeight="1" x14ac:dyDescent="0.3">
      <c r="A47" s="103"/>
      <c r="B47" s="27" t="s">
        <v>135</v>
      </c>
      <c r="C47" s="35" t="s">
        <v>4</v>
      </c>
      <c r="D47" s="38" t="s">
        <v>82</v>
      </c>
      <c r="E47" s="30" t="s">
        <v>141</v>
      </c>
      <c r="F47" s="28" t="s">
        <v>25</v>
      </c>
      <c r="G47" s="47" t="s">
        <v>54</v>
      </c>
      <c r="H47" s="47" t="s">
        <v>55</v>
      </c>
      <c r="I47" s="47" t="s">
        <v>41</v>
      </c>
      <c r="J47" s="63">
        <v>400</v>
      </c>
      <c r="K47" s="63" t="s">
        <v>6</v>
      </c>
      <c r="L47" s="63">
        <v>160</v>
      </c>
      <c r="M47" s="62" t="s">
        <v>161</v>
      </c>
      <c r="N47" s="63"/>
      <c r="O47" s="63"/>
      <c r="P47" s="63"/>
      <c r="Q47" s="63"/>
      <c r="R47" s="34"/>
      <c r="S47" s="6"/>
      <c r="T47" s="62" t="s">
        <v>162</v>
      </c>
      <c r="U47" s="17"/>
      <c r="V47" s="19">
        <f t="shared" si="0"/>
        <v>0</v>
      </c>
    </row>
    <row r="48" spans="1:22" s="1" customFormat="1" x14ac:dyDescent="0.3">
      <c r="A48" s="103"/>
      <c r="B48" s="26" t="s">
        <v>110</v>
      </c>
      <c r="C48" s="26" t="s">
        <v>138</v>
      </c>
      <c r="D48" s="26" t="s">
        <v>132</v>
      </c>
      <c r="E48" s="32"/>
      <c r="F48" s="13"/>
      <c r="G48" s="49"/>
      <c r="H48" s="49"/>
      <c r="I48" s="49"/>
      <c r="J48" s="57"/>
      <c r="K48" s="57"/>
      <c r="L48" s="57"/>
      <c r="M48" s="57"/>
      <c r="N48" s="57"/>
      <c r="O48" s="57"/>
      <c r="P48" s="57"/>
      <c r="Q48" s="57"/>
      <c r="R48" s="49"/>
      <c r="S48" s="21"/>
      <c r="T48" s="57"/>
      <c r="U48" s="29"/>
      <c r="V48" s="21"/>
    </row>
    <row r="49" spans="1:22" s="1" customFormat="1" ht="53.25" customHeight="1" x14ac:dyDescent="0.3">
      <c r="A49" s="103"/>
      <c r="B49" s="33" t="s">
        <v>136</v>
      </c>
      <c r="C49" s="35" t="s">
        <v>7</v>
      </c>
      <c r="D49" s="4" t="s">
        <v>8</v>
      </c>
      <c r="E49" s="30" t="s">
        <v>141</v>
      </c>
      <c r="F49" s="6" t="s">
        <v>21</v>
      </c>
      <c r="G49" s="5" t="s">
        <v>19</v>
      </c>
      <c r="H49" s="5" t="s">
        <v>67</v>
      </c>
      <c r="I49" s="5" t="s">
        <v>18</v>
      </c>
      <c r="J49" s="56">
        <v>43</v>
      </c>
      <c r="K49" s="56" t="s">
        <v>6</v>
      </c>
      <c r="L49" s="56">
        <v>1.72</v>
      </c>
      <c r="M49" s="62" t="s">
        <v>161</v>
      </c>
      <c r="N49" s="62"/>
      <c r="O49" s="62"/>
      <c r="P49" s="62"/>
      <c r="Q49" s="62"/>
      <c r="R49" s="34"/>
      <c r="S49" s="6"/>
      <c r="T49" s="62" t="s">
        <v>162</v>
      </c>
      <c r="U49" s="17"/>
      <c r="V49" s="19">
        <f t="shared" si="0"/>
        <v>0</v>
      </c>
    </row>
    <row r="50" spans="1:22" s="1" customFormat="1" x14ac:dyDescent="0.3">
      <c r="A50" s="103"/>
      <c r="B50" s="26" t="s">
        <v>111</v>
      </c>
      <c r="C50" s="20" t="s">
        <v>134</v>
      </c>
      <c r="D50" s="20" t="s">
        <v>134</v>
      </c>
      <c r="E50" s="20"/>
      <c r="F50" s="20"/>
      <c r="G50" s="48"/>
      <c r="H50" s="48"/>
      <c r="I50" s="48"/>
      <c r="J50" s="48"/>
      <c r="K50" s="48"/>
      <c r="L50" s="48"/>
      <c r="M50" s="48"/>
      <c r="N50" s="11"/>
      <c r="O50" s="11"/>
      <c r="P50" s="11"/>
      <c r="Q50" s="11"/>
      <c r="R50" s="49"/>
      <c r="S50" s="21"/>
      <c r="T50" s="11"/>
      <c r="U50" s="12"/>
      <c r="V50" s="21"/>
    </row>
    <row r="51" spans="1:22" s="1" customFormat="1" ht="95.25" customHeight="1" x14ac:dyDescent="0.3">
      <c r="A51" s="104"/>
      <c r="B51" s="33" t="s">
        <v>88</v>
      </c>
      <c r="C51" s="37" t="s">
        <v>9</v>
      </c>
      <c r="D51" s="30" t="s">
        <v>10</v>
      </c>
      <c r="E51" s="30" t="s">
        <v>141</v>
      </c>
      <c r="F51" s="7" t="s">
        <v>39</v>
      </c>
      <c r="G51" s="51" t="s">
        <v>54</v>
      </c>
      <c r="H51" s="5" t="s">
        <v>83</v>
      </c>
      <c r="I51" s="51" t="s">
        <v>41</v>
      </c>
      <c r="J51" s="64">
        <v>240</v>
      </c>
      <c r="K51" s="56" t="s">
        <v>6</v>
      </c>
      <c r="L51" s="56">
        <v>96</v>
      </c>
      <c r="M51" s="62" t="s">
        <v>161</v>
      </c>
      <c r="N51" s="62"/>
      <c r="O51" s="62"/>
      <c r="P51" s="62"/>
      <c r="Q51" s="62"/>
      <c r="R51" s="34"/>
      <c r="S51" s="6"/>
      <c r="T51" s="62" t="s">
        <v>162</v>
      </c>
      <c r="U51" s="17"/>
      <c r="V51" s="19">
        <f t="shared" si="0"/>
        <v>0</v>
      </c>
    </row>
    <row r="52" spans="1:22" s="1" customFormat="1" ht="35.25" customHeight="1" x14ac:dyDescent="0.3">
      <c r="A52" s="60" t="s">
        <v>142</v>
      </c>
      <c r="B52" s="106" t="s">
        <v>153</v>
      </c>
      <c r="C52" s="107"/>
      <c r="D52" s="107"/>
      <c r="E52" s="107"/>
      <c r="F52" s="107"/>
      <c r="G52" s="107"/>
      <c r="H52" s="107"/>
      <c r="I52" s="107"/>
      <c r="J52" s="107"/>
      <c r="K52" s="107"/>
      <c r="L52" s="107"/>
      <c r="M52" s="107"/>
      <c r="N52" s="107"/>
      <c r="O52" s="107"/>
      <c r="P52" s="107"/>
      <c r="Q52" s="107"/>
      <c r="R52" s="107"/>
      <c r="S52" s="107"/>
      <c r="T52" s="107"/>
      <c r="U52" s="108"/>
      <c r="V52" s="61">
        <f>SUM(V51,V49,V47,V42:V45,V40:V41,V34:V38,V33,V27:V31,V25,V23)</f>
        <v>0</v>
      </c>
    </row>
    <row r="53" spans="1:22" x14ac:dyDescent="0.3">
      <c r="A53" s="40"/>
      <c r="B53" s="40"/>
      <c r="C53" s="41"/>
      <c r="D53" s="42"/>
      <c r="E53" s="42"/>
      <c r="F53" s="43"/>
      <c r="G53" s="41"/>
      <c r="H53" s="41"/>
      <c r="I53" s="41"/>
      <c r="J53" s="67"/>
      <c r="K53" s="67"/>
      <c r="L53" s="67"/>
      <c r="M53" s="67"/>
      <c r="N53" s="67"/>
      <c r="O53" s="67"/>
      <c r="P53" s="67"/>
      <c r="Q53" s="67"/>
      <c r="R53" s="68"/>
      <c r="S53" s="44"/>
      <c r="T53" s="67"/>
      <c r="U53" s="42"/>
      <c r="V53" s="44"/>
    </row>
    <row r="54" spans="1:22" x14ac:dyDescent="0.3">
      <c r="A54" s="90" t="s">
        <v>167</v>
      </c>
    </row>
    <row r="56" spans="1:22" ht="25.5" customHeight="1" thickBot="1" x14ac:dyDescent="0.35">
      <c r="S56"/>
      <c r="U56" s="98" t="s">
        <v>143</v>
      </c>
      <c r="V56" s="98"/>
    </row>
    <row r="57" spans="1:22" s="14" customFormat="1" ht="30.75" customHeight="1" thickBot="1" x14ac:dyDescent="0.35">
      <c r="A57" s="78"/>
      <c r="B57" s="92" t="s">
        <v>150</v>
      </c>
      <c r="C57" s="93"/>
      <c r="D57" s="94"/>
      <c r="E57" s="78"/>
      <c r="F57" s="78"/>
      <c r="G57" s="78"/>
      <c r="H57" s="78"/>
      <c r="I57" s="78"/>
      <c r="J57" s="78"/>
      <c r="K57" s="78"/>
      <c r="L57" s="78"/>
      <c r="M57" s="78"/>
    </row>
    <row r="58" spans="1:22" s="14" customFormat="1" ht="33.75" customHeight="1" thickBot="1" x14ac:dyDescent="0.35">
      <c r="A58" s="78"/>
      <c r="B58" s="95" t="s">
        <v>151</v>
      </c>
      <c r="C58" s="96"/>
      <c r="D58" s="97"/>
      <c r="E58" s="78"/>
      <c r="F58" s="78"/>
      <c r="G58" s="78"/>
      <c r="H58" s="78"/>
      <c r="I58" s="78"/>
      <c r="J58" s="78"/>
      <c r="K58" s="78"/>
      <c r="L58" s="78"/>
      <c r="M58" s="78"/>
    </row>
  </sheetData>
  <mergeCells count="24">
    <mergeCell ref="A5:V5"/>
    <mergeCell ref="J19:K19"/>
    <mergeCell ref="N18:R18"/>
    <mergeCell ref="A7:V9"/>
    <mergeCell ref="A17:V17"/>
    <mergeCell ref="A6:V6"/>
    <mergeCell ref="A13:X13"/>
    <mergeCell ref="A14:X14"/>
    <mergeCell ref="A15:X15"/>
    <mergeCell ref="A16:X16"/>
    <mergeCell ref="L19:M19"/>
    <mergeCell ref="A18:M18"/>
    <mergeCell ref="S18:V18"/>
    <mergeCell ref="B57:D57"/>
    <mergeCell ref="B58:D58"/>
    <mergeCell ref="U56:V56"/>
    <mergeCell ref="A10:B10"/>
    <mergeCell ref="C10:D10"/>
    <mergeCell ref="F10:G10"/>
    <mergeCell ref="C11:D11"/>
    <mergeCell ref="F11:G11"/>
    <mergeCell ref="A22:A51"/>
    <mergeCell ref="T19:U19"/>
    <mergeCell ref="B52:U52"/>
  </mergeCells>
  <conditionalFormatting sqref="A18">
    <cfRule type="duplicateValues" dxfId="1" priority="8"/>
  </conditionalFormatting>
  <conditionalFormatting sqref="A7:A8">
    <cfRule type="duplicateValues" dxfId="0" priority="14"/>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E30A5-58DB-47E3-A754-191565A2D636}">
  <dimension ref="A1"/>
  <sheetViews>
    <sheetView workbookViewId="0"/>
  </sheetViews>
  <sheetFormatPr defaultRowHeight="13"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0796DC882D95CA4CA0F64D84D65370A7" ma:contentTypeVersion="15" ma:contentTypeDescription="Izveidot jaunu dokumentu." ma:contentTypeScope="" ma:versionID="688243ce1c09b50143b3ab25a12e90e6">
  <xsd:schema xmlns:xsd="http://www.w3.org/2001/XMLSchema" xmlns:xs="http://www.w3.org/2001/XMLSchema" xmlns:p="http://schemas.microsoft.com/office/2006/metadata/properties" xmlns:ns3="7bfe4317-9314-4191-98d3-2f4cea716168" xmlns:ns4="7d09711d-ddb1-46c4-b4b5-88da398534d7" targetNamespace="http://schemas.microsoft.com/office/2006/metadata/properties" ma:root="true" ma:fieldsID="f81226fe31058cdfb7c27d1b1149c57f" ns3:_="" ns4:_="">
    <xsd:import namespace="7bfe4317-9314-4191-98d3-2f4cea716168"/>
    <xsd:import namespace="7d09711d-ddb1-46c4-b4b5-88da398534d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3:_activity"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e4317-9314-4191-98d3-2f4cea716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09711d-ddb1-46c4-b4b5-88da398534d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SharingHintHash" ma:index="12"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bfe4317-9314-4191-98d3-2f4cea716168" xsi:nil="true"/>
  </documentManagement>
</p:properties>
</file>

<file path=customXml/itemProps1.xml><?xml version="1.0" encoding="utf-8"?>
<ds:datastoreItem xmlns:ds="http://schemas.openxmlformats.org/officeDocument/2006/customXml" ds:itemID="{BB6A1F66-6998-41CB-9ADB-4AB08288C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fe4317-9314-4191-98d3-2f4cea716168"/>
    <ds:schemaRef ds:uri="7d09711d-ddb1-46c4-b4b5-88da39853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400F7E-6CCA-4831-B669-E64FCEDA1588}">
  <ds:schemaRefs>
    <ds:schemaRef ds:uri="http://schemas.microsoft.com/sharepoint/v3/contenttype/forms"/>
  </ds:schemaRefs>
</ds:datastoreItem>
</file>

<file path=customXml/itemProps3.xml><?xml version="1.0" encoding="utf-8"?>
<ds:datastoreItem xmlns:ds="http://schemas.openxmlformats.org/officeDocument/2006/customXml" ds:itemID="{BCC9827D-10C7-4A29-A730-54EF97E30758}">
  <ds:schemaRefs>
    <ds:schemaRef ds:uri="http://schemas.microsoft.com/office/infopath/2007/PartnerControls"/>
    <ds:schemaRef ds:uri="http://purl.org/dc/elements/1.1/"/>
    <ds:schemaRef ds:uri="http://www.w3.org/XML/1998/namespace"/>
    <ds:schemaRef ds:uri="7bfe4317-9314-4191-98d3-2f4cea716168"/>
    <ds:schemaRef ds:uri="http://schemas.openxmlformats.org/package/2006/metadata/core-properties"/>
    <ds:schemaRef ds:uri="http://schemas.microsoft.com/office/2006/documentManagement/types"/>
    <ds:schemaRef ds:uri="http://purl.org/dc/dcmitype/"/>
    <ds:schemaRef ds:uri="http://schemas.microsoft.com/office/2006/metadata/properties"/>
    <ds:schemaRef ds:uri="7d09711d-ddb1-46c4-b4b5-88da398534d7"/>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TS_TP_FP</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Alena Kamisarova</cp:lastModifiedBy>
  <dcterms:created xsi:type="dcterms:W3CDTF">2020-07-08T11:50:08Z</dcterms:created>
  <dcterms:modified xsi:type="dcterms:W3CDTF">2023-09-19T10:39:47Z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0x0101000796DC882D95CA4CA0F64D84D65370A7</vt:lpwstr>
  </property>
</Properties>
</file>