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5/IEPIRKUMI/SPSIL/23_Drosibas_sistemu_apkope_remonts/NOLIKUMS/"/>
    </mc:Choice>
  </mc:AlternateContent>
  <xr:revisionPtr revIDLastSave="0" documentId="8_{719998AE-F438-4D1A-AC1C-21D88542E320}" xr6:coauthVersionLast="47" xr6:coauthVersionMax="47" xr10:uidLastSave="{00000000-0000-0000-0000-000000000000}"/>
  <bookViews>
    <workbookView xWindow="-110" yWindow="-110" windowWidth="19420" windowHeight="10300" xr2:uid="{111EABBB-E208-43D6-959F-4489CBFF8211}"/>
  </bookViews>
  <sheets>
    <sheet name="Apkopes un remonti"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8" l="1"/>
  <c r="F98" i="8"/>
  <c r="F97"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20" i="8"/>
  <c r="F99" i="8" l="1"/>
  <c r="I72" i="8"/>
  <c r="I53" i="8"/>
  <c r="I88" i="8"/>
  <c r="I64" i="8"/>
  <c r="I40" i="8"/>
  <c r="I79" i="8"/>
  <c r="I48" i="8"/>
  <c r="I24" i="8"/>
  <c r="I47" i="8"/>
  <c r="I56" i="8"/>
  <c r="I32" i="8"/>
  <c r="I55" i="8"/>
  <c r="I71" i="8"/>
  <c r="I63" i="8"/>
  <c r="I39" i="8"/>
  <c r="I80" i="8"/>
  <c r="I89" i="8"/>
  <c r="I74" i="8"/>
  <c r="I50" i="8"/>
  <c r="I42" i="8"/>
  <c r="I34" i="8"/>
  <c r="I26" i="8"/>
  <c r="I73" i="8"/>
  <c r="I66" i="8"/>
  <c r="I87" i="8"/>
  <c r="I58" i="8"/>
  <c r="I23" i="8"/>
  <c r="I90" i="8"/>
  <c r="I82" i="8"/>
  <c r="I83" i="8"/>
  <c r="I75" i="8"/>
  <c r="I67" i="8"/>
  <c r="I59" i="8"/>
  <c r="I51" i="8"/>
  <c r="I43" i="8"/>
  <c r="I35" i="8"/>
  <c r="I27" i="8"/>
  <c r="I81" i="8"/>
  <c r="I65" i="8"/>
  <c r="I57" i="8"/>
  <c r="I49" i="8"/>
  <c r="I41" i="8"/>
  <c r="I31" i="8"/>
  <c r="I85" i="8"/>
  <c r="I77" i="8"/>
  <c r="I69" i="8"/>
  <c r="I61" i="8"/>
  <c r="I45" i="8"/>
  <c r="I37" i="8"/>
  <c r="I29" i="8"/>
  <c r="I33" i="8"/>
  <c r="I25" i="8"/>
  <c r="I21" i="8"/>
  <c r="I20" i="8"/>
  <c r="I38" i="8"/>
  <c r="I52" i="8"/>
  <c r="I62" i="8"/>
  <c r="I68" i="8"/>
  <c r="I78" i="8"/>
  <c r="I54" i="8"/>
  <c r="I30" i="8"/>
  <c r="I84" i="8"/>
  <c r="I60" i="8"/>
  <c r="I36" i="8"/>
  <c r="I86" i="8"/>
  <c r="I70" i="8"/>
  <c r="I46" i="8"/>
  <c r="I22" i="8"/>
  <c r="I76" i="8"/>
  <c r="I44" i="8"/>
  <c r="I28" i="8"/>
  <c r="C112" i="8"/>
  <c r="I91" i="8" l="1"/>
  <c r="C110" i="8" s="1"/>
  <c r="C111" i="8" l="1"/>
  <c r="C113" i="8" s="1"/>
</calcChain>
</file>

<file path=xl/sharedStrings.xml><?xml version="1.0" encoding="utf-8"?>
<sst xmlns="http://schemas.openxmlformats.org/spreadsheetml/2006/main" count="127" uniqueCount="126">
  <si>
    <t>Nr.p.k.</t>
  </si>
  <si>
    <t xml:space="preserve">FINANŠU PIEDĀVĀJUMS </t>
  </si>
  <si>
    <t>Kopā, EUR bez PVN</t>
  </si>
  <si>
    <t>KOPĒJĀ PIEDĀVĀJUMA CENA (piedāvājumu salīdzināšanai)</t>
  </si>
  <si>
    <t>CENA, EUR bez PVN</t>
  </si>
  <si>
    <t>Drošības sistēmu objektu saraksts</t>
  </si>
  <si>
    <t>Adreses Rīgas pilsētā</t>
  </si>
  <si>
    <t>Cena 12 mēnešu apkopei EUR bez PVN</t>
  </si>
  <si>
    <t>Brāļu kaudzīšu 14</t>
  </si>
  <si>
    <t>Alīses iela 7a</t>
  </si>
  <si>
    <t>Atgāzenes iela 20</t>
  </si>
  <si>
    <t>Atgāzenes iela 24a</t>
  </si>
  <si>
    <t>Atlantijas iela 29</t>
  </si>
  <si>
    <t>Aviācijas iela 1c</t>
  </si>
  <si>
    <t>Brīvības gatve 349a</t>
  </si>
  <si>
    <t>Brīvības gatve 384b</t>
  </si>
  <si>
    <t>Brīvības gatve 409a</t>
  </si>
  <si>
    <t>Brīvības iela 191</t>
  </si>
  <si>
    <t>Baltā ielā 2a</t>
  </si>
  <si>
    <t>Bauskas ielā 149a</t>
  </si>
  <si>
    <t>Bērzupes iela 9b</t>
  </si>
  <si>
    <t>Biķernieku iela 52</t>
  </si>
  <si>
    <t>Bukultu iela 5</t>
  </si>
  <si>
    <t>Ceļinieku iela 5</t>
  </si>
  <si>
    <t>Dārzciema ielā 9a</t>
  </si>
  <si>
    <t>Dainas iela 2</t>
  </si>
  <si>
    <t>Dzelzavas ielā 105</t>
  </si>
  <si>
    <t>Ezermalas iela 13a</t>
  </si>
  <si>
    <t>Ezermalas iela 32</t>
  </si>
  <si>
    <t>Fridriķa iela 2</t>
  </si>
  <si>
    <t>G.Zemgala gatve 55a</t>
  </si>
  <si>
    <t>Ganību dambis 32</t>
  </si>
  <si>
    <t>J.Endzelīna ielā 11</t>
  </si>
  <si>
    <t>Hipokrāta iela 2a</t>
  </si>
  <si>
    <t>Hipokrāta iela 2H</t>
  </si>
  <si>
    <t>Ieriķu iela 92</t>
  </si>
  <si>
    <t>Jelgavas iela 37</t>
  </si>
  <si>
    <t>Katlakalna iela 10</t>
  </si>
  <si>
    <t>Kleistu iela 28</t>
  </si>
  <si>
    <t>Kleistu iela 29</t>
  </si>
  <si>
    <t>Kronvalda bulvāris 7a</t>
  </si>
  <si>
    <t>Kroņu iela 19</t>
  </si>
  <si>
    <t>Kuldīgas ielā 58</t>
  </si>
  <si>
    <t>Kurzemes prospekts 110a</t>
  </si>
  <si>
    <t>Kurzemes prospekts 137</t>
  </si>
  <si>
    <t>Kr.Valdemāra iela 5a</t>
  </si>
  <si>
    <t>Ķengaraga iela 3a</t>
  </si>
  <si>
    <t>Lāčplēša iela 79a</t>
  </si>
  <si>
    <t>Lidoņu iela 6</t>
  </si>
  <si>
    <t>Līvciema iela 48</t>
  </si>
  <si>
    <t>Madonas iela 30</t>
  </si>
  <si>
    <t>Meža prospektā 1a</t>
  </si>
  <si>
    <t>Latgales 270</t>
  </si>
  <si>
    <t>Murjāņu iela 58</t>
  </si>
  <si>
    <t>Parādes iela 36a</t>
  </si>
  <si>
    <t>Pērnavas iela 55a</t>
  </si>
  <si>
    <t>Prāgas iela 1</t>
  </si>
  <si>
    <t>Pulkveža Brieža iela 47</t>
  </si>
  <si>
    <t>Pūpolu iela 14</t>
  </si>
  <si>
    <t>Ropažu iela 32</t>
  </si>
  <si>
    <t>Rūsiņa iela 3</t>
  </si>
  <si>
    <t>Sedas iela 3a</t>
  </si>
  <si>
    <t>Stirnu ielā 65a</t>
  </si>
  <si>
    <t>Slokas iela 54</t>
  </si>
  <si>
    <t>Spīķeru iela 1</t>
  </si>
  <si>
    <t>Spariņa iela 1</t>
  </si>
  <si>
    <t>Uzvaras bulvāris 11</t>
  </si>
  <si>
    <t>Vienības gatvē 117A</t>
  </si>
  <si>
    <t>Vienības gatve 14</t>
  </si>
  <si>
    <t>Vienības gatve 6</t>
  </si>
  <si>
    <t>Vagonu iela 31</t>
  </si>
  <si>
    <t>Vestienas iela 22</t>
  </si>
  <si>
    <t>Vestienas iela 35</t>
  </si>
  <si>
    <t>Višķu iela 12a</t>
  </si>
  <si>
    <t>Biķernieku 113B</t>
  </si>
  <si>
    <t>Mūkusalas 66A</t>
  </si>
  <si>
    <t>Alīses iela 7A</t>
  </si>
  <si>
    <t>Kuldīgas 56</t>
  </si>
  <si>
    <t>Klientu apkalpošanas centrs Origo</t>
  </si>
  <si>
    <t>Darba veids</t>
  </si>
  <si>
    <t xml:space="preserve">Orientējošais darba apjoms  24 mēnešos, stundās (h) </t>
  </si>
  <si>
    <t>Cena kopā EUR bez PVN par darba apjomu 24 mēnešos</t>
  </si>
  <si>
    <r>
      <t>1.</t>
    </r>
    <r>
      <rPr>
        <b/>
        <sz val="7"/>
        <color theme="1"/>
        <rFont val="Times New Roman"/>
        <family val="1"/>
        <charset val="186"/>
      </rPr>
      <t xml:space="preserve">      </t>
    </r>
    <r>
      <rPr>
        <b/>
        <sz val="12"/>
        <color theme="1"/>
        <rFont val="Times New Roman"/>
        <family val="1"/>
        <charset val="186"/>
      </rPr>
      <t>Apkopes darbu daudzumu un izmaksu saraksts *</t>
    </r>
  </si>
  <si>
    <t>Cena 6 mēnešu apkopei EUR bez PVN</t>
  </si>
  <si>
    <t>Apkopes darbu izmaksas</t>
  </si>
  <si>
    <t>Apkopju skaits 24 mēnešos</t>
  </si>
  <si>
    <t>PAKALPOJUMU IZMAKSU POZĪCIJAS</t>
  </si>
  <si>
    <t xml:space="preserve"> "RP SIA “Rīgas Satiksme” drošības  (apsardzes, videonovērošanas un piekļuves) sistēmu apkope, remonts un pilnveidošana"</t>
  </si>
  <si>
    <t>Visas remontdarbu izmaksas</t>
  </si>
  <si>
    <r>
      <t>2.</t>
    </r>
    <r>
      <rPr>
        <b/>
        <sz val="7"/>
        <color rgb="FF000000"/>
        <rFont val="Times New Roman"/>
        <family val="1"/>
        <charset val="186"/>
      </rPr>
      <t xml:space="preserve">      </t>
    </r>
    <r>
      <rPr>
        <b/>
        <sz val="12"/>
        <color theme="1"/>
        <rFont val="Times New Roman"/>
        <family val="1"/>
        <charset val="186"/>
      </rPr>
      <t>Remonta un sistēmu pilnveidošanas darbu izmaksas</t>
    </r>
  </si>
  <si>
    <t>Sistēmu pilnveidošanas darbu izmaksas</t>
  </si>
  <si>
    <t>iepirkuma procedūras nolikumam</t>
  </si>
  <si>
    <t>3.pielikums</t>
  </si>
  <si>
    <t xml:space="preserve">Rīgas pašvaldības SIA “Rīga satiksme” drošības (apsardzes, videonovērošanas un piekļuves) sistēmu apkope, remonts un pilnveidošana </t>
  </si>
  <si>
    <t>Pretendents</t>
  </si>
  <si>
    <t>nosaukums</t>
  </si>
  <si>
    <t>Reģistrācijas Nr.</t>
  </si>
  <si>
    <t xml:space="preserve">Vārds, uzvārds: </t>
  </si>
  <si>
    <t>Amats:</t>
  </si>
  <si>
    <t>A</t>
  </si>
  <si>
    <t>B</t>
  </si>
  <si>
    <t>C</t>
  </si>
  <si>
    <t>D</t>
  </si>
  <si>
    <t>E</t>
  </si>
  <si>
    <t>F</t>
  </si>
  <si>
    <t>G</t>
  </si>
  <si>
    <t>H</t>
  </si>
  <si>
    <t>I</t>
  </si>
  <si>
    <t>Cena 24 mēnešos, EUR bez PVN (E kollona + H kolonna)</t>
  </si>
  <si>
    <t>Kopā par 6 mēn.apkopēm 24 mēn.periodā (C kollona x D kolonna)</t>
  </si>
  <si>
    <t xml:space="preserve">Kopā par 12 mēn.apkopēm 24 mēn.periodā (F kollona x G kolonna) </t>
  </si>
  <si>
    <t>Kopā EUR bez PVN:</t>
  </si>
  <si>
    <r>
      <t xml:space="preserve">Pretendents apliecina, ka finanšu piedāvājumā ir iekļautas </t>
    </r>
    <r>
      <rPr>
        <i/>
        <sz val="12"/>
        <color rgb="FF000000"/>
        <rFont val="Times New Roman"/>
        <family val="1"/>
        <charset val="186"/>
      </rPr>
      <t xml:space="preserve">visas izmaksas, kas saistītas ar </t>
    </r>
    <r>
      <rPr>
        <i/>
        <sz val="12"/>
        <color theme="1"/>
        <rFont val="Times New Roman"/>
        <family val="1"/>
        <charset val="186"/>
      </rPr>
      <t xml:space="preserve">tehniskās apkopes, remontdarbu un pilnveides </t>
    </r>
    <r>
      <rPr>
        <i/>
        <sz val="12"/>
        <color rgb="FF000000"/>
        <rFont val="Times New Roman"/>
        <family val="1"/>
        <charset val="186"/>
      </rPr>
      <t xml:space="preserve">pakalpojuma nodrošināšanu Pasūtītājam - </t>
    </r>
    <r>
      <rPr>
        <i/>
        <sz val="12"/>
        <color theme="1"/>
        <rFont val="Times New Roman"/>
        <family val="1"/>
        <charset val="186"/>
      </rPr>
      <t xml:space="preserve">visus izdevumus, kas saistīti ar speciālistu ierašanos, speciālistu darba stundu apmaksu, materiāliem apkopes veikšanai. </t>
    </r>
  </si>
  <si>
    <t xml:space="preserve">Pretendents papildus nav tiesīgs prasīt atsevišķu maksu par iekārtu, instrumentu vai ierīču nomu, lai veiktu attiecīgos darbus. Šīm izmaksām jābūt iekļautām darbu stundas likmē. </t>
  </si>
  <si>
    <t xml:space="preserve">Visas remontdarbu izmaksas Kopā EUR bez PVN:  </t>
  </si>
  <si>
    <t>Cena EUR bez PVN par brigādes vienu darba stundu** (bez materiāliem un rezerves daļām (tajā skaitā moduļiem))</t>
  </si>
  <si>
    <t>**Darba stunda remontdarbiem un pilnveides darbiem  – stunda, kas tiek patērēta tieša uzdevuma izpildei darba izpildes vietā RPSIA "Rīgas satiksme" objektā.</t>
  </si>
  <si>
    <t>Sistēmu pilnveidošanas darbi*****</t>
  </si>
  <si>
    <t>Remontdarbi****</t>
  </si>
  <si>
    <t>Avārijas remontdarbi ***</t>
  </si>
  <si>
    <r>
      <t>***</t>
    </r>
    <r>
      <rPr>
        <b/>
        <i/>
        <sz val="12"/>
        <color theme="1"/>
        <rFont val="Times New Roman"/>
        <family val="1"/>
        <charset val="186"/>
      </rPr>
      <t>Avārijas remontdarbu</t>
    </r>
    <r>
      <rPr>
        <i/>
        <sz val="12"/>
        <color theme="1"/>
        <rFont val="Times New Roman"/>
        <family val="1"/>
        <charset val="186"/>
      </rPr>
      <t xml:space="preserve"> (1. un 2. kategorijas remontdarbi, saskaņā ar tehnisko specifikāciju) izmaksās iekļautas darba brigādes 1 (vienas) stundas remonta darbu izmaksas - darbs ārkārtas situācijas novēršanai, samaksa par izsaukumu, izmaksas par iekārtu, instrumentu vai ierīču nomu (ja nepieciešams), lai veiktu attiecīgos darbus, transports (ceļš no/uz Pretendenta atrašanās vietas uz/no objektu avārijas remontdarbu izpildei). Izmaksās neiekļauj materiālu un rezerves daļu (tajā skaitā moduļu) izmaksas.</t>
    </r>
  </si>
  <si>
    <r>
      <t>****</t>
    </r>
    <r>
      <rPr>
        <b/>
        <i/>
        <sz val="12"/>
        <color theme="1"/>
        <rFont val="Times New Roman"/>
        <family val="1"/>
        <charset val="186"/>
      </rPr>
      <t>Remontdarbu</t>
    </r>
    <r>
      <rPr>
        <i/>
        <sz val="12"/>
        <color theme="1"/>
        <rFont val="Times New Roman"/>
        <family val="1"/>
        <charset val="186"/>
      </rPr>
      <t xml:space="preserve"> -  izmaksās iekļauj darba brigādes 1 (vienas) stundas remonta darbu izmaksas (t.sk. pieteikuma izvērtēšana), transports (ceļš no/uz Pretendenta atrašanās vietas uz/no objektu pieteikuma izvērtēšanai un remontdarbu izpildei, izmaksas par iekārtu, instrumentu vai ierīču nomu (ja nepieciešams), lai veiktu attiecīgos darbus. Izmaksās neiekļauj materiālu un rezerves daļu (tajā skaitā moduļu) izmaksas.</t>
    </r>
  </si>
  <si>
    <r>
      <rPr>
        <b/>
        <i/>
        <sz val="12"/>
        <color theme="1"/>
        <rFont val="Times New Roman"/>
        <family val="1"/>
        <charset val="186"/>
      </rPr>
      <t>*****Sistēmu pilnveides darbu</t>
    </r>
    <r>
      <rPr>
        <i/>
        <sz val="12"/>
        <color theme="1"/>
        <rFont val="Times New Roman"/>
        <family val="1"/>
        <charset val="186"/>
      </rPr>
      <t xml:space="preserve"> izmaksās iekļauj  darba brigādes 1 (vienas) stundas remonta darbu izmaksas, transports (ceļš no/uz Pretendenta atrašanās vietas uz/no objektu pieteikuma izvērtēšanai un remontdarbu izpildei), izmaksas par iekārtu, instrumentu vai ierīču nomu (ja nepieciešams), lai veiktu attiecīgos darbus. Izmaksās neiekļauj materiālu un rezerves daļu (tajā skaitā moduļu) izmaksas.</t>
    </r>
  </si>
  <si>
    <t>Izmaksas par materiāliem un rezerves daļām (tajā skaitā moduļiem) remontdarbiem vai pilnveidei  tiek noteiktas atbilstoši tirgus cenai (izmaksas nevar pārsniegt vairāk kā  10% no tirgus cenas), un izmaksas, kas pārsniedz 150,00 EUR, saskaņo ar Pasūtītāja pārstāvi pirms remontdarbu veikšanas.</t>
  </si>
  <si>
    <t>* Apkopju izmaksās iekļauj visu nepieciešamo materālu un rezerves daļu izmaksas, kas izmantojamas, veicot apkopi, darbaspēka un transporta izmaksas, izmaksas par iekārtu, instrumentu vai ierīču nomu, lai veiktu attiecīgos darbus (ja nepieciešams) un citas izmaksas , kas nepieciešamas, lai atbilstoši Tehniskajai specifikācijai veiktu apkopi.</t>
  </si>
  <si>
    <t>identifikācijas Nr. RS/2025/23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</si>
</sst>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1"/>
      <color theme="1"/>
      <name val="Calibri"/>
      <family val="2"/>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0"/>
      <color theme="1"/>
      <name val="Times New Roman"/>
      <family val="1"/>
      <charset val="186"/>
    </font>
    <font>
      <i/>
      <sz val="12"/>
      <color rgb="FF000000"/>
      <name val="Times New Roman"/>
      <family val="1"/>
      <charset val="186"/>
    </font>
    <font>
      <b/>
      <sz val="12"/>
      <color rgb="FF000000"/>
      <name val="Times New Roman"/>
      <family val="1"/>
      <charset val="186"/>
    </font>
    <font>
      <b/>
      <sz val="12"/>
      <name val="Times New Roman"/>
      <family val="1"/>
      <charset val="186"/>
    </font>
    <font>
      <sz val="12"/>
      <color rgb="FF000000"/>
      <name val="Times New Roman"/>
      <family val="1"/>
      <charset val="186"/>
    </font>
    <font>
      <b/>
      <i/>
      <sz val="12"/>
      <color rgb="FFFF0000"/>
      <name val="Times New Roman"/>
      <family val="1"/>
      <charset val="186"/>
    </font>
    <font>
      <sz val="10"/>
      <color rgb="FFFF0000"/>
      <name val="Times New Roman"/>
      <family val="1"/>
      <charset val="186"/>
    </font>
    <font>
      <b/>
      <sz val="7"/>
      <color theme="1"/>
      <name val="Times New Roman"/>
      <family val="1"/>
      <charset val="186"/>
    </font>
    <font>
      <sz val="11"/>
      <color theme="1"/>
      <name val="Times New Roman"/>
      <family val="1"/>
      <charset val="186"/>
    </font>
    <font>
      <b/>
      <sz val="7"/>
      <color rgb="FF000000"/>
      <name val="Times New Roman"/>
      <family val="1"/>
      <charset val="186"/>
    </font>
    <font>
      <i/>
      <sz val="11"/>
      <color rgb="FFFF0000"/>
      <name val="Times New Roman"/>
      <family val="1"/>
      <charset val="186"/>
    </font>
    <font>
      <b/>
      <i/>
      <sz val="12"/>
      <color theme="1"/>
      <name val="Times New Roman"/>
      <family val="1"/>
      <charset val="186"/>
    </font>
    <font>
      <sz val="11"/>
      <color indexed="8"/>
      <name val="Times New Roman"/>
      <family val="1"/>
      <charset val="186"/>
    </font>
    <font>
      <b/>
      <i/>
      <sz val="11"/>
      <color theme="1"/>
      <name val="Times New Roman"/>
      <family val="1"/>
      <charset val="186"/>
    </font>
    <font>
      <sz val="11.5"/>
      <color rgb="FF000000"/>
      <name val="Times New Roman"/>
      <family val="1"/>
      <charset val="186"/>
    </font>
    <font>
      <i/>
      <sz val="12"/>
      <name val="Times New Roman"/>
      <family val="1"/>
      <charset val="186"/>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0">
    <xf numFmtId="0" fontId="0" fillId="0" borderId="0" xfId="0"/>
    <xf numFmtId="0" fontId="4" fillId="0" borderId="0" xfId="0" applyFont="1" applyAlignment="1">
      <alignment vertical="top"/>
    </xf>
    <xf numFmtId="0" fontId="5" fillId="0" borderId="0" xfId="0" applyFont="1"/>
    <xf numFmtId="0" fontId="3" fillId="0" borderId="0" xfId="0" applyFont="1"/>
    <xf numFmtId="0" fontId="3" fillId="0" borderId="1" xfId="0" applyFont="1" applyBorder="1" applyAlignment="1">
      <alignment horizontal="left" vertical="top" wrapText="1"/>
    </xf>
    <xf numFmtId="0" fontId="3" fillId="0" borderId="1" xfId="0" applyFont="1" applyBorder="1" applyAlignment="1">
      <alignment horizontal="left" vertical="top"/>
    </xf>
    <xf numFmtId="2" fontId="2" fillId="0" borderId="1" xfId="0" applyNumberFormat="1" applyFont="1" applyBorder="1" applyAlignment="1">
      <alignment horizontal="center"/>
    </xf>
    <xf numFmtId="2" fontId="2" fillId="4" borderId="1" xfId="0" applyNumberFormat="1" applyFont="1" applyFill="1" applyBorder="1" applyAlignment="1">
      <alignment horizontal="center"/>
    </xf>
    <xf numFmtId="0" fontId="11" fillId="0" borderId="0" xfId="0" applyFont="1"/>
    <xf numFmtId="0" fontId="3" fillId="0" borderId="0" xfId="0" applyFont="1" applyAlignment="1">
      <alignment horizontal="center" vertical="top"/>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0" fontId="3" fillId="7" borderId="1" xfId="0" applyFont="1" applyFill="1" applyBorder="1" applyAlignment="1">
      <alignment horizontal="left" vertical="center"/>
    </xf>
    <xf numFmtId="2" fontId="3" fillId="0" borderId="1" xfId="0" applyNumberFormat="1" applyFont="1" applyBorder="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xf>
    <xf numFmtId="0" fontId="9" fillId="0" borderId="1" xfId="0" applyFont="1" applyBorder="1" applyAlignment="1">
      <alignment horizontal="left" vertical="center"/>
    </xf>
    <xf numFmtId="0" fontId="9" fillId="0" borderId="0" xfId="0" applyFont="1" applyAlignment="1">
      <alignment horizontal="left" vertical="center" wrapText="1"/>
    </xf>
    <xf numFmtId="2" fontId="3" fillId="0" borderId="1" xfId="0" applyNumberFormat="1" applyFont="1" applyBorder="1" applyAlignment="1">
      <alignment vertical="center" wrapText="1"/>
    </xf>
    <xf numFmtId="2" fontId="2" fillId="7" borderId="1" xfId="0" applyNumberFormat="1" applyFont="1" applyFill="1" applyBorder="1" applyAlignment="1">
      <alignment horizontal="right" vertical="center" wrapText="1"/>
    </xf>
    <xf numFmtId="0" fontId="9" fillId="2" borderId="1" xfId="0" applyFont="1" applyFill="1" applyBorder="1" applyAlignment="1">
      <alignment horizontal="left" vertical="center"/>
    </xf>
    <xf numFmtId="0" fontId="2" fillId="5"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13" fillId="0" borderId="0" xfId="0" applyFont="1" applyAlignment="1">
      <alignment horizontal="right"/>
    </xf>
    <xf numFmtId="0" fontId="18" fillId="0" borderId="0" xfId="0" applyFont="1" applyBorder="1" applyAlignment="1">
      <alignment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0" borderId="0" xfId="0" applyFont="1" applyBorder="1"/>
    <xf numFmtId="0" fontId="18" fillId="0" borderId="0" xfId="0" applyFont="1" applyBorder="1" applyAlignment="1">
      <alignment horizontal="center" vertical="center" wrapText="1"/>
    </xf>
    <xf numFmtId="0" fontId="13" fillId="0" borderId="0" xfId="0" applyFont="1" applyAlignment="1">
      <alignment horizontal="left"/>
    </xf>
    <xf numFmtId="0" fontId="13" fillId="0" borderId="0" xfId="0" applyFont="1"/>
    <xf numFmtId="0" fontId="13" fillId="2" borderId="0" xfId="0" applyFont="1" applyFill="1"/>
    <xf numFmtId="0" fontId="19" fillId="8" borderId="1" xfId="0" applyFont="1" applyFill="1" applyBorder="1" applyAlignment="1">
      <alignment horizontal="justify"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top" wrapText="1"/>
    </xf>
    <xf numFmtId="0" fontId="3" fillId="6" borderId="11" xfId="0" applyFont="1" applyFill="1" applyBorder="1" applyAlignment="1">
      <alignment horizontal="center"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2" fontId="7" fillId="0" borderId="0"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7" fillId="5" borderId="1" xfId="0" applyFont="1" applyFill="1" applyBorder="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right" vertical="center" wrapText="1"/>
    </xf>
    <xf numFmtId="2" fontId="2" fillId="0" borderId="0" xfId="0" applyNumberFormat="1" applyFont="1" applyFill="1" applyBorder="1" applyAlignment="1">
      <alignment horizontal="right" vertical="center" wrapText="1"/>
    </xf>
    <xf numFmtId="0" fontId="13" fillId="0" borderId="0" xfId="0" applyFont="1" applyFill="1"/>
    <xf numFmtId="0" fontId="4" fillId="2" borderId="1" xfId="0" applyFont="1" applyFill="1" applyBorder="1" applyAlignment="1">
      <alignment horizontal="left" vertical="top" wrapText="1"/>
    </xf>
    <xf numFmtId="2" fontId="9" fillId="0" borderId="2"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7" fillId="7" borderId="2" xfId="0" applyFont="1" applyFill="1" applyBorder="1" applyAlignment="1">
      <alignment horizontal="right" vertical="center"/>
    </xf>
    <xf numFmtId="0" fontId="7" fillId="7" borderId="5" xfId="0" applyFont="1" applyFill="1" applyBorder="1" applyAlignment="1">
      <alignment horizontal="right" vertical="center"/>
    </xf>
    <xf numFmtId="2"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2" fontId="9" fillId="0" borderId="1" xfId="0" applyNumberFormat="1" applyFont="1" applyBorder="1" applyAlignment="1">
      <alignment horizontal="center" vertical="center" wrapText="1"/>
    </xf>
    <xf numFmtId="2" fontId="9" fillId="0" borderId="2" xfId="0" applyNumberFormat="1" applyFont="1" applyBorder="1" applyAlignment="1">
      <alignment horizontal="center" vertical="center"/>
    </xf>
    <xf numFmtId="2" fontId="9" fillId="0" borderId="3" xfId="0" applyNumberFormat="1" applyFont="1" applyBorder="1" applyAlignment="1">
      <alignment horizontal="center" vertical="center"/>
    </xf>
    <xf numFmtId="0" fontId="5" fillId="0" borderId="0" xfId="0" applyFont="1" applyBorder="1" applyAlignment="1">
      <alignment vertical="center"/>
    </xf>
    <xf numFmtId="0" fontId="13" fillId="0" borderId="0" xfId="0" applyFont="1" applyAlignment="1">
      <alignment horizontal="right" wrapText="1"/>
    </xf>
    <xf numFmtId="0" fontId="2" fillId="0" borderId="0" xfId="0" applyFont="1" applyAlignment="1">
      <alignment horizontal="center" vertical="center" wrapText="1"/>
    </xf>
    <xf numFmtId="0" fontId="8" fillId="2" borderId="0" xfId="0" applyFont="1" applyFill="1" applyAlignment="1">
      <alignment horizontal="center" vertical="center" wrapText="1"/>
    </xf>
    <xf numFmtId="0" fontId="2" fillId="6"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0" fillId="0" borderId="1" xfId="0" applyFont="1" applyBorder="1" applyAlignment="1">
      <alignment horizontal="left" vertical="top" wrapText="1"/>
    </xf>
    <xf numFmtId="0" fontId="10" fillId="0" borderId="1" xfId="0" applyFont="1" applyBorder="1" applyAlignment="1">
      <alignment horizontal="left" vertical="top" wrapText="1"/>
    </xf>
    <xf numFmtId="0" fontId="4" fillId="2" borderId="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3" xfId="0" applyFont="1" applyFill="1" applyBorder="1" applyAlignment="1">
      <alignment horizontal="left" vertical="top" wrapText="1"/>
    </xf>
    <xf numFmtId="0" fontId="18" fillId="0" borderId="8" xfId="0" applyFont="1" applyBorder="1" applyAlignment="1">
      <alignment horizontal="center" vertical="center" wrapText="1"/>
    </xf>
    <xf numFmtId="0" fontId="8" fillId="2" borderId="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4" borderId="2" xfId="0" applyFont="1" applyFill="1" applyBorder="1" applyAlignment="1">
      <alignment horizontal="right" vertical="top"/>
    </xf>
    <xf numFmtId="0" fontId="2" fillId="4" borderId="3" xfId="0" applyFont="1" applyFill="1" applyBorder="1" applyAlignment="1">
      <alignment horizontal="right" vertical="top"/>
    </xf>
    <xf numFmtId="0" fontId="15" fillId="2" borderId="0" xfId="0" applyFont="1" applyFill="1" applyBorder="1" applyAlignment="1">
      <alignment horizontal="center" vertical="center"/>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3" borderId="1" xfId="0" applyFont="1" applyFill="1" applyBorder="1" applyAlignment="1">
      <alignment horizontal="left" vertical="top"/>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7" fillId="5" borderId="1"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7" fillId="0" borderId="0" xfId="0" applyFont="1" applyFill="1" applyAlignment="1">
      <alignment horizontal="right" vertical="center"/>
    </xf>
  </cellXfs>
  <cellStyles count="2">
    <cellStyle name="Normal" xfId="0" builtinId="0"/>
    <cellStyle name="Normal 2" xfId="1" xr:uid="{348C3452-A6EB-4EAE-9042-662E863A4E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11B456E-09D6-4616-9A47-7F52B33AE8B2}">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48B1-F721-4286-B44E-5DD70A2A2F0B}">
  <dimension ref="A1:J117"/>
  <sheetViews>
    <sheetView showGridLines="0" tabSelected="1" topLeftCell="B1" zoomScaleNormal="100" workbookViewId="0">
      <selection activeCell="I4" sqref="I4"/>
    </sheetView>
  </sheetViews>
  <sheetFormatPr defaultColWidth="9.1796875" defaultRowHeight="14" x14ac:dyDescent="0.3"/>
  <cols>
    <col min="1" max="1" width="7.1796875" style="33" customWidth="1"/>
    <col min="2" max="2" width="52.26953125" style="33" customWidth="1"/>
    <col min="3" max="3" width="20.26953125" style="33" customWidth="1"/>
    <col min="4" max="5" width="21.7265625" style="33" customWidth="1"/>
    <col min="6" max="6" width="18" style="33" customWidth="1"/>
    <col min="7" max="8" width="15.81640625" style="33" customWidth="1"/>
    <col min="9" max="9" width="19.26953125" style="34" customWidth="1"/>
    <col min="10" max="16384" width="9.1796875" style="34"/>
  </cols>
  <sheetData>
    <row r="1" spans="1:10" x14ac:dyDescent="0.3">
      <c r="D1" s="27"/>
      <c r="E1" s="27"/>
      <c r="F1" s="27"/>
      <c r="G1" s="27"/>
      <c r="H1" s="27"/>
      <c r="I1" s="27" t="s">
        <v>92</v>
      </c>
    </row>
    <row r="2" spans="1:10" x14ac:dyDescent="0.3">
      <c r="D2" s="27"/>
      <c r="E2" s="27"/>
      <c r="F2" s="27"/>
      <c r="G2" s="27"/>
      <c r="H2" s="27"/>
      <c r="I2" s="27" t="s">
        <v>91</v>
      </c>
    </row>
    <row r="3" spans="1:10" ht="27.75" customHeight="1" x14ac:dyDescent="0.3">
      <c r="D3" s="67" t="s">
        <v>93</v>
      </c>
      <c r="E3" s="67"/>
      <c r="F3" s="67"/>
      <c r="G3" s="67"/>
      <c r="H3" s="67"/>
      <c r="I3" s="67"/>
    </row>
    <row r="4" spans="1:10" x14ac:dyDescent="0.3">
      <c r="D4" s="27"/>
      <c r="E4" s="27"/>
      <c r="F4" s="27"/>
      <c r="G4" s="27"/>
      <c r="H4" s="27"/>
      <c r="I4" s="99" t="s">
        <v>125</v>
      </c>
    </row>
    <row r="5" spans="1:10" s="2" customFormat="1" ht="15.5" x14ac:dyDescent="0.35">
      <c r="A5" s="9"/>
      <c r="B5" s="9"/>
      <c r="C5" s="18"/>
      <c r="D5" s="19"/>
      <c r="E5" s="19"/>
      <c r="F5" s="19"/>
      <c r="G5" s="19"/>
      <c r="H5" s="19"/>
      <c r="I5" s="3"/>
    </row>
    <row r="6" spans="1:10" s="2" customFormat="1" ht="15" customHeight="1" x14ac:dyDescent="0.3">
      <c r="A6" s="68" t="s">
        <v>1</v>
      </c>
      <c r="B6" s="68"/>
      <c r="C6" s="68"/>
      <c r="D6" s="68"/>
      <c r="E6" s="68"/>
      <c r="F6" s="68"/>
      <c r="G6" s="68"/>
      <c r="H6" s="68"/>
      <c r="I6" s="68"/>
    </row>
    <row r="7" spans="1:10" s="2" customFormat="1" ht="15" x14ac:dyDescent="0.3">
      <c r="A7" s="69" t="s">
        <v>87</v>
      </c>
      <c r="B7" s="69"/>
      <c r="C7" s="69"/>
      <c r="D7" s="69"/>
      <c r="E7" s="69"/>
      <c r="F7" s="69"/>
      <c r="G7" s="69"/>
      <c r="H7" s="69"/>
      <c r="I7" s="69"/>
    </row>
    <row r="8" spans="1:10" s="2" customFormat="1" ht="15" x14ac:dyDescent="0.3">
      <c r="A8" s="26"/>
      <c r="B8" s="26"/>
      <c r="C8" s="26"/>
      <c r="D8" s="26"/>
      <c r="E8" s="26"/>
      <c r="F8" s="26"/>
      <c r="G8" s="26"/>
      <c r="H8" s="26"/>
      <c r="I8" s="26"/>
    </row>
    <row r="9" spans="1:10" s="2" customFormat="1" ht="15" x14ac:dyDescent="0.3">
      <c r="A9" s="26"/>
      <c r="B9" s="26"/>
      <c r="C9" s="79"/>
      <c r="D9" s="79"/>
      <c r="E9" s="26"/>
      <c r="F9" s="30"/>
      <c r="I9" s="29"/>
      <c r="J9" s="31"/>
    </row>
    <row r="10" spans="1:10" s="2" customFormat="1" ht="15" customHeight="1" x14ac:dyDescent="0.3">
      <c r="A10" s="26"/>
      <c r="B10" s="49" t="s">
        <v>94</v>
      </c>
      <c r="C10" s="78" t="s">
        <v>95</v>
      </c>
      <c r="D10" s="78"/>
      <c r="E10" s="28"/>
      <c r="F10" s="78" t="s">
        <v>96</v>
      </c>
      <c r="G10" s="78"/>
      <c r="H10" s="32"/>
      <c r="I10" s="28"/>
      <c r="J10" s="28"/>
    </row>
    <row r="11" spans="1:10" s="2" customFormat="1" ht="15" customHeight="1" x14ac:dyDescent="0.3">
      <c r="A11" s="26"/>
      <c r="B11" s="26"/>
      <c r="C11" s="26"/>
      <c r="D11" s="26"/>
      <c r="E11" s="26"/>
      <c r="F11" s="26"/>
      <c r="G11" s="26"/>
      <c r="H11" s="26"/>
      <c r="I11" s="26"/>
    </row>
    <row r="12" spans="1:10" s="2" customFormat="1" ht="33" customHeight="1" x14ac:dyDescent="0.3">
      <c r="A12" s="75" t="s">
        <v>112</v>
      </c>
      <c r="B12" s="76"/>
      <c r="C12" s="76"/>
      <c r="D12" s="76"/>
      <c r="E12" s="76"/>
      <c r="F12" s="76"/>
      <c r="G12" s="76"/>
      <c r="H12" s="76"/>
      <c r="I12" s="77"/>
      <c r="J12" s="1"/>
    </row>
    <row r="13" spans="1:10" s="2" customFormat="1" ht="18.75" customHeight="1" x14ac:dyDescent="0.3">
      <c r="A13" s="75" t="s">
        <v>113</v>
      </c>
      <c r="B13" s="76"/>
      <c r="C13" s="76"/>
      <c r="D13" s="76"/>
      <c r="E13" s="76"/>
      <c r="F13" s="76"/>
      <c r="G13" s="76"/>
      <c r="H13" s="76"/>
      <c r="I13" s="77"/>
    </row>
    <row r="14" spans="1:10" s="2" customFormat="1" ht="32.25" customHeight="1" x14ac:dyDescent="0.3">
      <c r="A14" s="73" t="s">
        <v>123</v>
      </c>
      <c r="B14" s="74"/>
      <c r="C14" s="74"/>
      <c r="D14" s="74"/>
      <c r="E14" s="74"/>
      <c r="F14" s="74"/>
      <c r="G14" s="74"/>
      <c r="H14" s="74"/>
      <c r="I14" s="74"/>
    </row>
    <row r="15" spans="1:10" s="35" customFormat="1" x14ac:dyDescent="0.3">
      <c r="A15" s="88"/>
      <c r="B15" s="88"/>
      <c r="C15" s="88"/>
      <c r="D15" s="88"/>
      <c r="E15" s="88"/>
      <c r="F15" s="88"/>
      <c r="G15" s="88"/>
      <c r="H15" s="88"/>
      <c r="I15" s="88"/>
    </row>
    <row r="16" spans="1:10" ht="15" x14ac:dyDescent="0.3">
      <c r="A16" s="92" t="s">
        <v>82</v>
      </c>
      <c r="B16" s="92"/>
      <c r="C16" s="92"/>
      <c r="D16" s="92"/>
      <c r="E16" s="92"/>
      <c r="F16" s="92"/>
      <c r="G16" s="92"/>
      <c r="H16" s="92"/>
      <c r="I16" s="92"/>
    </row>
    <row r="17" spans="1:9" ht="15" x14ac:dyDescent="0.3">
      <c r="A17" s="70" t="s">
        <v>5</v>
      </c>
      <c r="B17" s="70"/>
      <c r="C17" s="71" t="s">
        <v>83</v>
      </c>
      <c r="D17" s="89" t="s">
        <v>85</v>
      </c>
      <c r="E17" s="80" t="s">
        <v>109</v>
      </c>
      <c r="F17" s="71" t="s">
        <v>7</v>
      </c>
      <c r="G17" s="89" t="s">
        <v>85</v>
      </c>
      <c r="H17" s="80" t="s">
        <v>110</v>
      </c>
      <c r="I17" s="72" t="s">
        <v>108</v>
      </c>
    </row>
    <row r="18" spans="1:9" ht="62.25" customHeight="1" x14ac:dyDescent="0.3">
      <c r="A18" s="70" t="s">
        <v>6</v>
      </c>
      <c r="B18" s="70"/>
      <c r="C18" s="71"/>
      <c r="D18" s="90"/>
      <c r="E18" s="81"/>
      <c r="F18" s="71"/>
      <c r="G18" s="90"/>
      <c r="H18" s="81"/>
      <c r="I18" s="72"/>
    </row>
    <row r="19" spans="1:9" ht="13.5" customHeight="1" x14ac:dyDescent="0.3">
      <c r="A19" s="37" t="s">
        <v>99</v>
      </c>
      <c r="B19" s="37" t="s">
        <v>100</v>
      </c>
      <c r="C19" s="38" t="s">
        <v>101</v>
      </c>
      <c r="D19" s="39" t="s">
        <v>102</v>
      </c>
      <c r="E19" s="39" t="s">
        <v>103</v>
      </c>
      <c r="F19" s="38" t="s">
        <v>104</v>
      </c>
      <c r="G19" s="39" t="s">
        <v>105</v>
      </c>
      <c r="H19" s="39" t="s">
        <v>106</v>
      </c>
      <c r="I19" s="38" t="s">
        <v>107</v>
      </c>
    </row>
    <row r="20" spans="1:9" ht="15.5" x14ac:dyDescent="0.3">
      <c r="A20" s="10">
        <v>1</v>
      </c>
      <c r="B20" s="11" t="s">
        <v>8</v>
      </c>
      <c r="C20" s="17">
        <v>0</v>
      </c>
      <c r="D20" s="11">
        <v>4</v>
      </c>
      <c r="E20" s="11">
        <f>C20*D20</f>
        <v>0</v>
      </c>
      <c r="F20" s="17">
        <v>0</v>
      </c>
      <c r="G20" s="11">
        <v>2</v>
      </c>
      <c r="H20" s="11">
        <f>F20*G20</f>
        <v>0</v>
      </c>
      <c r="I20" s="22">
        <f>E20+H20</f>
        <v>0</v>
      </c>
    </row>
    <row r="21" spans="1:9" ht="15.5" x14ac:dyDescent="0.3">
      <c r="A21" s="10">
        <v>2</v>
      </c>
      <c r="B21" s="11" t="s">
        <v>9</v>
      </c>
      <c r="C21" s="17">
        <v>0</v>
      </c>
      <c r="D21" s="11">
        <v>4</v>
      </c>
      <c r="E21" s="11">
        <f t="shared" ref="E21:E84" si="0">C21*D21</f>
        <v>0</v>
      </c>
      <c r="F21" s="17">
        <v>0</v>
      </c>
      <c r="G21" s="11">
        <v>2</v>
      </c>
      <c r="H21" s="11">
        <f t="shared" ref="H21:H84" si="1">F21*G21</f>
        <v>0</v>
      </c>
      <c r="I21" s="22">
        <f t="shared" ref="I21:I84" si="2">E21+H21</f>
        <v>0</v>
      </c>
    </row>
    <row r="22" spans="1:9" ht="15.5" x14ac:dyDescent="0.3">
      <c r="A22" s="10">
        <v>3</v>
      </c>
      <c r="B22" s="11" t="s">
        <v>10</v>
      </c>
      <c r="C22" s="17">
        <v>0</v>
      </c>
      <c r="D22" s="11">
        <v>4</v>
      </c>
      <c r="E22" s="11">
        <f t="shared" si="0"/>
        <v>0</v>
      </c>
      <c r="F22" s="17">
        <v>0</v>
      </c>
      <c r="G22" s="11">
        <v>2</v>
      </c>
      <c r="H22" s="11">
        <f t="shared" si="1"/>
        <v>0</v>
      </c>
      <c r="I22" s="22">
        <f t="shared" si="2"/>
        <v>0</v>
      </c>
    </row>
    <row r="23" spans="1:9" ht="15.5" x14ac:dyDescent="0.3">
      <c r="A23" s="10">
        <v>4</v>
      </c>
      <c r="B23" s="11" t="s">
        <v>11</v>
      </c>
      <c r="C23" s="17">
        <v>0</v>
      </c>
      <c r="D23" s="11">
        <v>4</v>
      </c>
      <c r="E23" s="11">
        <f t="shared" si="0"/>
        <v>0</v>
      </c>
      <c r="F23" s="17">
        <v>0</v>
      </c>
      <c r="G23" s="11">
        <v>2</v>
      </c>
      <c r="H23" s="11">
        <f t="shared" si="1"/>
        <v>0</v>
      </c>
      <c r="I23" s="22">
        <f t="shared" si="2"/>
        <v>0</v>
      </c>
    </row>
    <row r="24" spans="1:9" ht="15.5" x14ac:dyDescent="0.3">
      <c r="A24" s="10">
        <v>5</v>
      </c>
      <c r="B24" s="11" t="s">
        <v>12</v>
      </c>
      <c r="C24" s="17">
        <v>0</v>
      </c>
      <c r="D24" s="11">
        <v>4</v>
      </c>
      <c r="E24" s="11">
        <f t="shared" si="0"/>
        <v>0</v>
      </c>
      <c r="F24" s="17">
        <v>0</v>
      </c>
      <c r="G24" s="11">
        <v>2</v>
      </c>
      <c r="H24" s="11">
        <f t="shared" si="1"/>
        <v>0</v>
      </c>
      <c r="I24" s="22">
        <f t="shared" si="2"/>
        <v>0</v>
      </c>
    </row>
    <row r="25" spans="1:9" ht="15.5" x14ac:dyDescent="0.3">
      <c r="A25" s="10">
        <v>6</v>
      </c>
      <c r="B25" s="11" t="s">
        <v>13</v>
      </c>
      <c r="C25" s="17">
        <v>0</v>
      </c>
      <c r="D25" s="11">
        <v>4</v>
      </c>
      <c r="E25" s="11">
        <f t="shared" si="0"/>
        <v>0</v>
      </c>
      <c r="F25" s="17">
        <v>0</v>
      </c>
      <c r="G25" s="11">
        <v>2</v>
      </c>
      <c r="H25" s="11">
        <f t="shared" si="1"/>
        <v>0</v>
      </c>
      <c r="I25" s="22">
        <f t="shared" si="2"/>
        <v>0</v>
      </c>
    </row>
    <row r="26" spans="1:9" ht="15.5" x14ac:dyDescent="0.3">
      <c r="A26" s="10">
        <v>7</v>
      </c>
      <c r="B26" s="11" t="s">
        <v>14</v>
      </c>
      <c r="C26" s="17">
        <v>0</v>
      </c>
      <c r="D26" s="11">
        <v>4</v>
      </c>
      <c r="E26" s="11">
        <f t="shared" si="0"/>
        <v>0</v>
      </c>
      <c r="F26" s="17">
        <v>0</v>
      </c>
      <c r="G26" s="11">
        <v>2</v>
      </c>
      <c r="H26" s="11">
        <f t="shared" si="1"/>
        <v>0</v>
      </c>
      <c r="I26" s="22">
        <f t="shared" si="2"/>
        <v>0</v>
      </c>
    </row>
    <row r="27" spans="1:9" ht="15.5" x14ac:dyDescent="0.3">
      <c r="A27" s="10">
        <v>8</v>
      </c>
      <c r="B27" s="11" t="s">
        <v>15</v>
      </c>
      <c r="C27" s="17">
        <v>0</v>
      </c>
      <c r="D27" s="11">
        <v>4</v>
      </c>
      <c r="E27" s="11">
        <f t="shared" si="0"/>
        <v>0</v>
      </c>
      <c r="F27" s="17">
        <v>0</v>
      </c>
      <c r="G27" s="11">
        <v>2</v>
      </c>
      <c r="H27" s="11">
        <f t="shared" si="1"/>
        <v>0</v>
      </c>
      <c r="I27" s="22">
        <f t="shared" si="2"/>
        <v>0</v>
      </c>
    </row>
    <row r="28" spans="1:9" ht="15.5" x14ac:dyDescent="0.3">
      <c r="A28" s="10">
        <v>9</v>
      </c>
      <c r="B28" s="11" t="s">
        <v>16</v>
      </c>
      <c r="C28" s="17">
        <v>0</v>
      </c>
      <c r="D28" s="11">
        <v>4</v>
      </c>
      <c r="E28" s="11">
        <f t="shared" si="0"/>
        <v>0</v>
      </c>
      <c r="F28" s="17">
        <v>0</v>
      </c>
      <c r="G28" s="11">
        <v>2</v>
      </c>
      <c r="H28" s="11">
        <f t="shared" si="1"/>
        <v>0</v>
      </c>
      <c r="I28" s="22">
        <f t="shared" si="2"/>
        <v>0</v>
      </c>
    </row>
    <row r="29" spans="1:9" ht="15.5" x14ac:dyDescent="0.3">
      <c r="A29" s="10">
        <v>10</v>
      </c>
      <c r="B29" s="11" t="s">
        <v>17</v>
      </c>
      <c r="C29" s="17">
        <v>0</v>
      </c>
      <c r="D29" s="11">
        <v>4</v>
      </c>
      <c r="E29" s="11">
        <f t="shared" si="0"/>
        <v>0</v>
      </c>
      <c r="F29" s="17">
        <v>0</v>
      </c>
      <c r="G29" s="11">
        <v>2</v>
      </c>
      <c r="H29" s="11">
        <f t="shared" si="1"/>
        <v>0</v>
      </c>
      <c r="I29" s="22">
        <f t="shared" si="2"/>
        <v>0</v>
      </c>
    </row>
    <row r="30" spans="1:9" ht="15.5" x14ac:dyDescent="0.3">
      <c r="A30" s="10">
        <v>11</v>
      </c>
      <c r="B30" s="11" t="s">
        <v>18</v>
      </c>
      <c r="C30" s="17">
        <v>0</v>
      </c>
      <c r="D30" s="11">
        <v>4</v>
      </c>
      <c r="E30" s="11">
        <f t="shared" si="0"/>
        <v>0</v>
      </c>
      <c r="F30" s="17">
        <v>0</v>
      </c>
      <c r="G30" s="11">
        <v>2</v>
      </c>
      <c r="H30" s="11">
        <f t="shared" si="1"/>
        <v>0</v>
      </c>
      <c r="I30" s="22">
        <f t="shared" si="2"/>
        <v>0</v>
      </c>
    </row>
    <row r="31" spans="1:9" ht="15.5" x14ac:dyDescent="0.3">
      <c r="A31" s="10">
        <v>12</v>
      </c>
      <c r="B31" s="11" t="s">
        <v>19</v>
      </c>
      <c r="C31" s="17">
        <v>0</v>
      </c>
      <c r="D31" s="11">
        <v>4</v>
      </c>
      <c r="E31" s="11">
        <f t="shared" si="0"/>
        <v>0</v>
      </c>
      <c r="F31" s="17">
        <v>0</v>
      </c>
      <c r="G31" s="11">
        <v>2</v>
      </c>
      <c r="H31" s="11">
        <f t="shared" si="1"/>
        <v>0</v>
      </c>
      <c r="I31" s="22">
        <f t="shared" si="2"/>
        <v>0</v>
      </c>
    </row>
    <row r="32" spans="1:9" ht="15.5" x14ac:dyDescent="0.3">
      <c r="A32" s="10">
        <v>13</v>
      </c>
      <c r="B32" s="11" t="s">
        <v>20</v>
      </c>
      <c r="C32" s="17">
        <v>0</v>
      </c>
      <c r="D32" s="11">
        <v>4</v>
      </c>
      <c r="E32" s="11">
        <f t="shared" si="0"/>
        <v>0</v>
      </c>
      <c r="F32" s="17">
        <v>0</v>
      </c>
      <c r="G32" s="11">
        <v>2</v>
      </c>
      <c r="H32" s="11">
        <f t="shared" si="1"/>
        <v>0</v>
      </c>
      <c r="I32" s="22">
        <f t="shared" si="2"/>
        <v>0</v>
      </c>
    </row>
    <row r="33" spans="1:9" ht="15.5" x14ac:dyDescent="0.3">
      <c r="A33" s="10">
        <v>14</v>
      </c>
      <c r="B33" s="11" t="s">
        <v>21</v>
      </c>
      <c r="C33" s="17">
        <v>0</v>
      </c>
      <c r="D33" s="11">
        <v>4</v>
      </c>
      <c r="E33" s="11">
        <f t="shared" si="0"/>
        <v>0</v>
      </c>
      <c r="F33" s="17">
        <v>0</v>
      </c>
      <c r="G33" s="11">
        <v>2</v>
      </c>
      <c r="H33" s="11">
        <f t="shared" si="1"/>
        <v>0</v>
      </c>
      <c r="I33" s="22">
        <f t="shared" si="2"/>
        <v>0</v>
      </c>
    </row>
    <row r="34" spans="1:9" ht="15.5" x14ac:dyDescent="0.3">
      <c r="A34" s="10">
        <v>15</v>
      </c>
      <c r="B34" s="11" t="s">
        <v>22</v>
      </c>
      <c r="C34" s="17">
        <v>0</v>
      </c>
      <c r="D34" s="11">
        <v>4</v>
      </c>
      <c r="E34" s="11">
        <f t="shared" si="0"/>
        <v>0</v>
      </c>
      <c r="F34" s="17">
        <v>0</v>
      </c>
      <c r="G34" s="11">
        <v>2</v>
      </c>
      <c r="H34" s="11">
        <f t="shared" si="1"/>
        <v>0</v>
      </c>
      <c r="I34" s="22">
        <f t="shared" si="2"/>
        <v>0</v>
      </c>
    </row>
    <row r="35" spans="1:9" ht="15.5" x14ac:dyDescent="0.3">
      <c r="A35" s="10">
        <v>16</v>
      </c>
      <c r="B35" s="11" t="s">
        <v>23</v>
      </c>
      <c r="C35" s="17">
        <v>0</v>
      </c>
      <c r="D35" s="11">
        <v>4</v>
      </c>
      <c r="E35" s="11">
        <f t="shared" si="0"/>
        <v>0</v>
      </c>
      <c r="F35" s="17">
        <v>0</v>
      </c>
      <c r="G35" s="11">
        <v>2</v>
      </c>
      <c r="H35" s="11">
        <f t="shared" si="1"/>
        <v>0</v>
      </c>
      <c r="I35" s="22">
        <f t="shared" si="2"/>
        <v>0</v>
      </c>
    </row>
    <row r="36" spans="1:9" ht="15.5" x14ac:dyDescent="0.3">
      <c r="A36" s="10">
        <v>17</v>
      </c>
      <c r="B36" s="11" t="s">
        <v>24</v>
      </c>
      <c r="C36" s="17">
        <v>0</v>
      </c>
      <c r="D36" s="11">
        <v>4</v>
      </c>
      <c r="E36" s="11">
        <f t="shared" si="0"/>
        <v>0</v>
      </c>
      <c r="F36" s="17">
        <v>0</v>
      </c>
      <c r="G36" s="11">
        <v>2</v>
      </c>
      <c r="H36" s="11">
        <f t="shared" si="1"/>
        <v>0</v>
      </c>
      <c r="I36" s="22">
        <f t="shared" si="2"/>
        <v>0</v>
      </c>
    </row>
    <row r="37" spans="1:9" ht="15.5" x14ac:dyDescent="0.3">
      <c r="A37" s="10">
        <v>18</v>
      </c>
      <c r="B37" s="11" t="s">
        <v>25</v>
      </c>
      <c r="C37" s="17">
        <v>0</v>
      </c>
      <c r="D37" s="11">
        <v>4</v>
      </c>
      <c r="E37" s="11">
        <f t="shared" si="0"/>
        <v>0</v>
      </c>
      <c r="F37" s="17">
        <v>0</v>
      </c>
      <c r="G37" s="11">
        <v>2</v>
      </c>
      <c r="H37" s="11">
        <f t="shared" si="1"/>
        <v>0</v>
      </c>
      <c r="I37" s="22">
        <f t="shared" si="2"/>
        <v>0</v>
      </c>
    </row>
    <row r="38" spans="1:9" ht="15.5" x14ac:dyDescent="0.3">
      <c r="A38" s="10">
        <v>19</v>
      </c>
      <c r="B38" s="11" t="s">
        <v>26</v>
      </c>
      <c r="C38" s="17">
        <v>0</v>
      </c>
      <c r="D38" s="11">
        <v>4</v>
      </c>
      <c r="E38" s="11">
        <f t="shared" si="0"/>
        <v>0</v>
      </c>
      <c r="F38" s="17">
        <v>0</v>
      </c>
      <c r="G38" s="11">
        <v>2</v>
      </c>
      <c r="H38" s="11">
        <f t="shared" si="1"/>
        <v>0</v>
      </c>
      <c r="I38" s="22">
        <f t="shared" si="2"/>
        <v>0</v>
      </c>
    </row>
    <row r="39" spans="1:9" ht="15.5" x14ac:dyDescent="0.3">
      <c r="A39" s="10">
        <v>20</v>
      </c>
      <c r="B39" s="11" t="s">
        <v>27</v>
      </c>
      <c r="C39" s="17">
        <v>0</v>
      </c>
      <c r="D39" s="11">
        <v>4</v>
      </c>
      <c r="E39" s="11">
        <f t="shared" si="0"/>
        <v>0</v>
      </c>
      <c r="F39" s="17">
        <v>0</v>
      </c>
      <c r="G39" s="11">
        <v>2</v>
      </c>
      <c r="H39" s="11">
        <f t="shared" si="1"/>
        <v>0</v>
      </c>
      <c r="I39" s="22">
        <f t="shared" si="2"/>
        <v>0</v>
      </c>
    </row>
    <row r="40" spans="1:9" ht="15.5" x14ac:dyDescent="0.3">
      <c r="A40" s="10">
        <v>21</v>
      </c>
      <c r="B40" s="11" t="s">
        <v>28</v>
      </c>
      <c r="C40" s="17">
        <v>0</v>
      </c>
      <c r="D40" s="11">
        <v>4</v>
      </c>
      <c r="E40" s="11">
        <f t="shared" si="0"/>
        <v>0</v>
      </c>
      <c r="F40" s="17">
        <v>0</v>
      </c>
      <c r="G40" s="11">
        <v>2</v>
      </c>
      <c r="H40" s="11">
        <f t="shared" si="1"/>
        <v>0</v>
      </c>
      <c r="I40" s="22">
        <f t="shared" si="2"/>
        <v>0</v>
      </c>
    </row>
    <row r="41" spans="1:9" ht="15.5" x14ac:dyDescent="0.3">
      <c r="A41" s="10">
        <v>22</v>
      </c>
      <c r="B41" s="11" t="s">
        <v>29</v>
      </c>
      <c r="C41" s="17">
        <v>0</v>
      </c>
      <c r="D41" s="11">
        <v>4</v>
      </c>
      <c r="E41" s="11">
        <f t="shared" si="0"/>
        <v>0</v>
      </c>
      <c r="F41" s="17">
        <v>0</v>
      </c>
      <c r="G41" s="11">
        <v>2</v>
      </c>
      <c r="H41" s="11">
        <f t="shared" si="1"/>
        <v>0</v>
      </c>
      <c r="I41" s="22">
        <f t="shared" si="2"/>
        <v>0</v>
      </c>
    </row>
    <row r="42" spans="1:9" ht="15.5" x14ac:dyDescent="0.3">
      <c r="A42" s="10">
        <v>23</v>
      </c>
      <c r="B42" s="11" t="s">
        <v>30</v>
      </c>
      <c r="C42" s="17">
        <v>0</v>
      </c>
      <c r="D42" s="11">
        <v>4</v>
      </c>
      <c r="E42" s="11">
        <f t="shared" si="0"/>
        <v>0</v>
      </c>
      <c r="F42" s="17">
        <v>0</v>
      </c>
      <c r="G42" s="11">
        <v>2</v>
      </c>
      <c r="H42" s="11">
        <f t="shared" si="1"/>
        <v>0</v>
      </c>
      <c r="I42" s="22">
        <f t="shared" si="2"/>
        <v>0</v>
      </c>
    </row>
    <row r="43" spans="1:9" ht="15.5" x14ac:dyDescent="0.3">
      <c r="A43" s="10">
        <v>24</v>
      </c>
      <c r="B43" s="11" t="s">
        <v>31</v>
      </c>
      <c r="C43" s="17">
        <v>0</v>
      </c>
      <c r="D43" s="11">
        <v>4</v>
      </c>
      <c r="E43" s="11">
        <f t="shared" si="0"/>
        <v>0</v>
      </c>
      <c r="F43" s="17">
        <v>0</v>
      </c>
      <c r="G43" s="11">
        <v>2</v>
      </c>
      <c r="H43" s="11">
        <f t="shared" si="1"/>
        <v>0</v>
      </c>
      <c r="I43" s="22">
        <f t="shared" si="2"/>
        <v>0</v>
      </c>
    </row>
    <row r="44" spans="1:9" ht="15.5" x14ac:dyDescent="0.3">
      <c r="A44" s="10">
        <v>25</v>
      </c>
      <c r="B44" s="11" t="s">
        <v>32</v>
      </c>
      <c r="C44" s="17">
        <v>0</v>
      </c>
      <c r="D44" s="11">
        <v>4</v>
      </c>
      <c r="E44" s="11">
        <f t="shared" si="0"/>
        <v>0</v>
      </c>
      <c r="F44" s="17">
        <v>0</v>
      </c>
      <c r="G44" s="11">
        <v>2</v>
      </c>
      <c r="H44" s="11">
        <f t="shared" si="1"/>
        <v>0</v>
      </c>
      <c r="I44" s="22">
        <f t="shared" si="2"/>
        <v>0</v>
      </c>
    </row>
    <row r="45" spans="1:9" ht="15.5" x14ac:dyDescent="0.3">
      <c r="A45" s="10">
        <v>26</v>
      </c>
      <c r="B45" s="11" t="s">
        <v>33</v>
      </c>
      <c r="C45" s="17">
        <v>0</v>
      </c>
      <c r="D45" s="11">
        <v>4</v>
      </c>
      <c r="E45" s="11">
        <f t="shared" si="0"/>
        <v>0</v>
      </c>
      <c r="F45" s="17">
        <v>0</v>
      </c>
      <c r="G45" s="11">
        <v>2</v>
      </c>
      <c r="H45" s="11">
        <f t="shared" si="1"/>
        <v>0</v>
      </c>
      <c r="I45" s="22">
        <f t="shared" si="2"/>
        <v>0</v>
      </c>
    </row>
    <row r="46" spans="1:9" ht="15.5" x14ac:dyDescent="0.3">
      <c r="A46" s="10">
        <v>27</v>
      </c>
      <c r="B46" s="11" t="s">
        <v>34</v>
      </c>
      <c r="C46" s="17">
        <v>0</v>
      </c>
      <c r="D46" s="11">
        <v>4</v>
      </c>
      <c r="E46" s="11">
        <f t="shared" si="0"/>
        <v>0</v>
      </c>
      <c r="F46" s="17">
        <v>0</v>
      </c>
      <c r="G46" s="11">
        <v>2</v>
      </c>
      <c r="H46" s="11">
        <f t="shared" si="1"/>
        <v>0</v>
      </c>
      <c r="I46" s="22">
        <f t="shared" si="2"/>
        <v>0</v>
      </c>
    </row>
    <row r="47" spans="1:9" ht="15.5" x14ac:dyDescent="0.3">
      <c r="A47" s="10">
        <v>28</v>
      </c>
      <c r="B47" s="11" t="s">
        <v>35</v>
      </c>
      <c r="C47" s="17">
        <v>0</v>
      </c>
      <c r="D47" s="11">
        <v>4</v>
      </c>
      <c r="E47" s="11">
        <f t="shared" si="0"/>
        <v>0</v>
      </c>
      <c r="F47" s="17">
        <v>0</v>
      </c>
      <c r="G47" s="11">
        <v>2</v>
      </c>
      <c r="H47" s="11">
        <f t="shared" si="1"/>
        <v>0</v>
      </c>
      <c r="I47" s="22">
        <f t="shared" si="2"/>
        <v>0</v>
      </c>
    </row>
    <row r="48" spans="1:9" ht="15.5" x14ac:dyDescent="0.3">
      <c r="A48" s="10">
        <v>29</v>
      </c>
      <c r="B48" s="11" t="s">
        <v>36</v>
      </c>
      <c r="C48" s="17">
        <v>0</v>
      </c>
      <c r="D48" s="11">
        <v>4</v>
      </c>
      <c r="E48" s="11">
        <f t="shared" si="0"/>
        <v>0</v>
      </c>
      <c r="F48" s="17">
        <v>0</v>
      </c>
      <c r="G48" s="11">
        <v>2</v>
      </c>
      <c r="H48" s="11">
        <f t="shared" si="1"/>
        <v>0</v>
      </c>
      <c r="I48" s="22">
        <f t="shared" si="2"/>
        <v>0</v>
      </c>
    </row>
    <row r="49" spans="1:9" ht="15.5" x14ac:dyDescent="0.3">
      <c r="A49" s="10">
        <v>30</v>
      </c>
      <c r="B49" s="11" t="s">
        <v>37</v>
      </c>
      <c r="C49" s="17">
        <v>0</v>
      </c>
      <c r="D49" s="11">
        <v>4</v>
      </c>
      <c r="E49" s="11">
        <f t="shared" si="0"/>
        <v>0</v>
      </c>
      <c r="F49" s="17">
        <v>0</v>
      </c>
      <c r="G49" s="11">
        <v>2</v>
      </c>
      <c r="H49" s="11">
        <f t="shared" si="1"/>
        <v>0</v>
      </c>
      <c r="I49" s="22">
        <f t="shared" si="2"/>
        <v>0</v>
      </c>
    </row>
    <row r="50" spans="1:9" ht="15.5" x14ac:dyDescent="0.3">
      <c r="A50" s="10">
        <v>31</v>
      </c>
      <c r="B50" s="11" t="s">
        <v>38</v>
      </c>
      <c r="C50" s="17">
        <v>0</v>
      </c>
      <c r="D50" s="11">
        <v>4</v>
      </c>
      <c r="E50" s="11">
        <f t="shared" si="0"/>
        <v>0</v>
      </c>
      <c r="F50" s="17">
        <v>0</v>
      </c>
      <c r="G50" s="11">
        <v>2</v>
      </c>
      <c r="H50" s="11">
        <f t="shared" si="1"/>
        <v>0</v>
      </c>
      <c r="I50" s="22">
        <f t="shared" si="2"/>
        <v>0</v>
      </c>
    </row>
    <row r="51" spans="1:9" ht="15.5" x14ac:dyDescent="0.3">
      <c r="A51" s="10">
        <v>32</v>
      </c>
      <c r="B51" s="11" t="s">
        <v>39</v>
      </c>
      <c r="C51" s="17">
        <v>0</v>
      </c>
      <c r="D51" s="11">
        <v>4</v>
      </c>
      <c r="E51" s="11">
        <f t="shared" si="0"/>
        <v>0</v>
      </c>
      <c r="F51" s="17">
        <v>0</v>
      </c>
      <c r="G51" s="11">
        <v>2</v>
      </c>
      <c r="H51" s="11">
        <f t="shared" si="1"/>
        <v>0</v>
      </c>
      <c r="I51" s="22">
        <f t="shared" si="2"/>
        <v>0</v>
      </c>
    </row>
    <row r="52" spans="1:9" ht="15.5" x14ac:dyDescent="0.3">
      <c r="A52" s="10">
        <v>33</v>
      </c>
      <c r="B52" s="11" t="s">
        <v>40</v>
      </c>
      <c r="C52" s="17">
        <v>0</v>
      </c>
      <c r="D52" s="11">
        <v>4</v>
      </c>
      <c r="E52" s="11">
        <f t="shared" si="0"/>
        <v>0</v>
      </c>
      <c r="F52" s="17">
        <v>0</v>
      </c>
      <c r="G52" s="11">
        <v>2</v>
      </c>
      <c r="H52" s="11">
        <f t="shared" si="1"/>
        <v>0</v>
      </c>
      <c r="I52" s="22">
        <f t="shared" si="2"/>
        <v>0</v>
      </c>
    </row>
    <row r="53" spans="1:9" ht="15.5" x14ac:dyDescent="0.3">
      <c r="A53" s="10">
        <v>34</v>
      </c>
      <c r="B53" s="11" t="s">
        <v>41</v>
      </c>
      <c r="C53" s="17">
        <v>0</v>
      </c>
      <c r="D53" s="11">
        <v>4</v>
      </c>
      <c r="E53" s="11">
        <f t="shared" si="0"/>
        <v>0</v>
      </c>
      <c r="F53" s="17">
        <v>0</v>
      </c>
      <c r="G53" s="11">
        <v>2</v>
      </c>
      <c r="H53" s="11">
        <f t="shared" si="1"/>
        <v>0</v>
      </c>
      <c r="I53" s="22">
        <f t="shared" si="2"/>
        <v>0</v>
      </c>
    </row>
    <row r="54" spans="1:9" ht="15.5" x14ac:dyDescent="0.3">
      <c r="A54" s="10">
        <v>36</v>
      </c>
      <c r="B54" s="11" t="s">
        <v>42</v>
      </c>
      <c r="C54" s="17">
        <v>0</v>
      </c>
      <c r="D54" s="11">
        <v>4</v>
      </c>
      <c r="E54" s="11">
        <f t="shared" si="0"/>
        <v>0</v>
      </c>
      <c r="F54" s="17">
        <v>0</v>
      </c>
      <c r="G54" s="11">
        <v>2</v>
      </c>
      <c r="H54" s="11">
        <f t="shared" si="1"/>
        <v>0</v>
      </c>
      <c r="I54" s="22">
        <f t="shared" si="2"/>
        <v>0</v>
      </c>
    </row>
    <row r="55" spans="1:9" ht="15.5" x14ac:dyDescent="0.3">
      <c r="A55" s="10">
        <v>35</v>
      </c>
      <c r="B55" s="11" t="s">
        <v>43</v>
      </c>
      <c r="C55" s="17">
        <v>0</v>
      </c>
      <c r="D55" s="11">
        <v>4</v>
      </c>
      <c r="E55" s="11">
        <f t="shared" si="0"/>
        <v>0</v>
      </c>
      <c r="F55" s="17">
        <v>0</v>
      </c>
      <c r="G55" s="11">
        <v>2</v>
      </c>
      <c r="H55" s="11">
        <f t="shared" si="1"/>
        <v>0</v>
      </c>
      <c r="I55" s="22">
        <f t="shared" si="2"/>
        <v>0</v>
      </c>
    </row>
    <row r="56" spans="1:9" ht="15.5" x14ac:dyDescent="0.3">
      <c r="A56" s="10">
        <v>36</v>
      </c>
      <c r="B56" s="11" t="s">
        <v>44</v>
      </c>
      <c r="C56" s="17">
        <v>0</v>
      </c>
      <c r="D56" s="11">
        <v>4</v>
      </c>
      <c r="E56" s="11">
        <f t="shared" si="0"/>
        <v>0</v>
      </c>
      <c r="F56" s="17">
        <v>0</v>
      </c>
      <c r="G56" s="11">
        <v>2</v>
      </c>
      <c r="H56" s="11">
        <f t="shared" si="1"/>
        <v>0</v>
      </c>
      <c r="I56" s="22">
        <f t="shared" si="2"/>
        <v>0</v>
      </c>
    </row>
    <row r="57" spans="1:9" ht="15.5" x14ac:dyDescent="0.3">
      <c r="A57" s="10">
        <v>37</v>
      </c>
      <c r="B57" s="11" t="s">
        <v>45</v>
      </c>
      <c r="C57" s="17">
        <v>0</v>
      </c>
      <c r="D57" s="11">
        <v>4</v>
      </c>
      <c r="E57" s="11">
        <f t="shared" si="0"/>
        <v>0</v>
      </c>
      <c r="F57" s="17">
        <v>0</v>
      </c>
      <c r="G57" s="11">
        <v>2</v>
      </c>
      <c r="H57" s="11">
        <f t="shared" si="1"/>
        <v>0</v>
      </c>
      <c r="I57" s="22">
        <f t="shared" si="2"/>
        <v>0</v>
      </c>
    </row>
    <row r="58" spans="1:9" ht="15.5" x14ac:dyDescent="0.3">
      <c r="A58" s="10">
        <v>38</v>
      </c>
      <c r="B58" s="11" t="s">
        <v>46</v>
      </c>
      <c r="C58" s="17">
        <v>0</v>
      </c>
      <c r="D58" s="11">
        <v>4</v>
      </c>
      <c r="E58" s="11">
        <f t="shared" si="0"/>
        <v>0</v>
      </c>
      <c r="F58" s="17">
        <v>0</v>
      </c>
      <c r="G58" s="11">
        <v>2</v>
      </c>
      <c r="H58" s="11">
        <f t="shared" si="1"/>
        <v>0</v>
      </c>
      <c r="I58" s="22">
        <f t="shared" si="2"/>
        <v>0</v>
      </c>
    </row>
    <row r="59" spans="1:9" ht="15.5" x14ac:dyDescent="0.3">
      <c r="A59" s="10">
        <v>39</v>
      </c>
      <c r="B59" s="11" t="s">
        <v>47</v>
      </c>
      <c r="C59" s="17">
        <v>0</v>
      </c>
      <c r="D59" s="11">
        <v>4</v>
      </c>
      <c r="E59" s="11">
        <f t="shared" si="0"/>
        <v>0</v>
      </c>
      <c r="F59" s="17">
        <v>0</v>
      </c>
      <c r="G59" s="11">
        <v>2</v>
      </c>
      <c r="H59" s="11">
        <f t="shared" si="1"/>
        <v>0</v>
      </c>
      <c r="I59" s="22">
        <f t="shared" si="2"/>
        <v>0</v>
      </c>
    </row>
    <row r="60" spans="1:9" ht="15.5" x14ac:dyDescent="0.3">
      <c r="A60" s="10">
        <v>40</v>
      </c>
      <c r="B60" s="11" t="s">
        <v>48</v>
      </c>
      <c r="C60" s="17">
        <v>0</v>
      </c>
      <c r="D60" s="11">
        <v>4</v>
      </c>
      <c r="E60" s="11">
        <f t="shared" si="0"/>
        <v>0</v>
      </c>
      <c r="F60" s="17">
        <v>0</v>
      </c>
      <c r="G60" s="11">
        <v>2</v>
      </c>
      <c r="H60" s="11">
        <f t="shared" si="1"/>
        <v>0</v>
      </c>
      <c r="I60" s="22">
        <f t="shared" si="2"/>
        <v>0</v>
      </c>
    </row>
    <row r="61" spans="1:9" ht="15.5" x14ac:dyDescent="0.3">
      <c r="A61" s="10">
        <v>41</v>
      </c>
      <c r="B61" s="11" t="s">
        <v>49</v>
      </c>
      <c r="C61" s="17">
        <v>0</v>
      </c>
      <c r="D61" s="11">
        <v>4</v>
      </c>
      <c r="E61" s="11">
        <f t="shared" si="0"/>
        <v>0</v>
      </c>
      <c r="F61" s="17">
        <v>0</v>
      </c>
      <c r="G61" s="11">
        <v>2</v>
      </c>
      <c r="H61" s="11">
        <f t="shared" si="1"/>
        <v>0</v>
      </c>
      <c r="I61" s="22">
        <f t="shared" si="2"/>
        <v>0</v>
      </c>
    </row>
    <row r="62" spans="1:9" ht="15.5" x14ac:dyDescent="0.3">
      <c r="A62" s="10">
        <v>42</v>
      </c>
      <c r="B62" s="11" t="s">
        <v>50</v>
      </c>
      <c r="C62" s="17">
        <v>0</v>
      </c>
      <c r="D62" s="11">
        <v>4</v>
      </c>
      <c r="E62" s="11">
        <f t="shared" si="0"/>
        <v>0</v>
      </c>
      <c r="F62" s="17">
        <v>0</v>
      </c>
      <c r="G62" s="11">
        <v>2</v>
      </c>
      <c r="H62" s="11">
        <f t="shared" si="1"/>
        <v>0</v>
      </c>
      <c r="I62" s="22">
        <f t="shared" si="2"/>
        <v>0</v>
      </c>
    </row>
    <row r="63" spans="1:9" ht="15.5" x14ac:dyDescent="0.3">
      <c r="A63" s="10">
        <v>43</v>
      </c>
      <c r="B63" s="11" t="s">
        <v>51</v>
      </c>
      <c r="C63" s="17">
        <v>0</v>
      </c>
      <c r="D63" s="11">
        <v>4</v>
      </c>
      <c r="E63" s="11">
        <f t="shared" si="0"/>
        <v>0</v>
      </c>
      <c r="F63" s="17">
        <v>0</v>
      </c>
      <c r="G63" s="11">
        <v>2</v>
      </c>
      <c r="H63" s="11">
        <f t="shared" si="1"/>
        <v>0</v>
      </c>
      <c r="I63" s="22">
        <f t="shared" si="2"/>
        <v>0</v>
      </c>
    </row>
    <row r="64" spans="1:9" ht="15.5" x14ac:dyDescent="0.3">
      <c r="A64" s="10">
        <v>44</v>
      </c>
      <c r="B64" s="11" t="s">
        <v>52</v>
      </c>
      <c r="C64" s="17">
        <v>0</v>
      </c>
      <c r="D64" s="11">
        <v>4</v>
      </c>
      <c r="E64" s="11">
        <f t="shared" si="0"/>
        <v>0</v>
      </c>
      <c r="F64" s="17">
        <v>0</v>
      </c>
      <c r="G64" s="11">
        <v>2</v>
      </c>
      <c r="H64" s="11">
        <f t="shared" si="1"/>
        <v>0</v>
      </c>
      <c r="I64" s="22">
        <f t="shared" si="2"/>
        <v>0</v>
      </c>
    </row>
    <row r="65" spans="1:9" ht="15.5" x14ac:dyDescent="0.3">
      <c r="A65" s="10">
        <v>45</v>
      </c>
      <c r="B65" s="11" t="s">
        <v>53</v>
      </c>
      <c r="C65" s="17">
        <v>0</v>
      </c>
      <c r="D65" s="11">
        <v>4</v>
      </c>
      <c r="E65" s="11">
        <f t="shared" si="0"/>
        <v>0</v>
      </c>
      <c r="F65" s="17">
        <v>0</v>
      </c>
      <c r="G65" s="11">
        <v>2</v>
      </c>
      <c r="H65" s="11">
        <f t="shared" si="1"/>
        <v>0</v>
      </c>
      <c r="I65" s="22">
        <f t="shared" si="2"/>
        <v>0</v>
      </c>
    </row>
    <row r="66" spans="1:9" ht="15.5" x14ac:dyDescent="0.3">
      <c r="A66" s="10">
        <v>46</v>
      </c>
      <c r="B66" s="11" t="s">
        <v>54</v>
      </c>
      <c r="C66" s="17">
        <v>0</v>
      </c>
      <c r="D66" s="11">
        <v>4</v>
      </c>
      <c r="E66" s="11">
        <f t="shared" si="0"/>
        <v>0</v>
      </c>
      <c r="F66" s="17">
        <v>0</v>
      </c>
      <c r="G66" s="11">
        <v>2</v>
      </c>
      <c r="H66" s="11">
        <f t="shared" si="1"/>
        <v>0</v>
      </c>
      <c r="I66" s="22">
        <f t="shared" si="2"/>
        <v>0</v>
      </c>
    </row>
    <row r="67" spans="1:9" ht="15.5" x14ac:dyDescent="0.3">
      <c r="A67" s="10">
        <v>47</v>
      </c>
      <c r="B67" s="11" t="s">
        <v>55</v>
      </c>
      <c r="C67" s="17">
        <v>0</v>
      </c>
      <c r="D67" s="11">
        <v>4</v>
      </c>
      <c r="E67" s="11">
        <f t="shared" si="0"/>
        <v>0</v>
      </c>
      <c r="F67" s="17">
        <v>0</v>
      </c>
      <c r="G67" s="11">
        <v>2</v>
      </c>
      <c r="H67" s="11">
        <f t="shared" si="1"/>
        <v>0</v>
      </c>
      <c r="I67" s="22">
        <f t="shared" si="2"/>
        <v>0</v>
      </c>
    </row>
    <row r="68" spans="1:9" ht="15.5" x14ac:dyDescent="0.3">
      <c r="A68" s="10">
        <v>48</v>
      </c>
      <c r="B68" s="11" t="s">
        <v>56</v>
      </c>
      <c r="C68" s="17">
        <v>0</v>
      </c>
      <c r="D68" s="11">
        <v>4</v>
      </c>
      <c r="E68" s="11">
        <f t="shared" si="0"/>
        <v>0</v>
      </c>
      <c r="F68" s="17">
        <v>0</v>
      </c>
      <c r="G68" s="11">
        <v>2</v>
      </c>
      <c r="H68" s="11">
        <f t="shared" si="1"/>
        <v>0</v>
      </c>
      <c r="I68" s="22">
        <f t="shared" si="2"/>
        <v>0</v>
      </c>
    </row>
    <row r="69" spans="1:9" ht="15.5" x14ac:dyDescent="0.3">
      <c r="A69" s="10">
        <v>49</v>
      </c>
      <c r="B69" s="11" t="s">
        <v>57</v>
      </c>
      <c r="C69" s="17">
        <v>0</v>
      </c>
      <c r="D69" s="11">
        <v>4</v>
      </c>
      <c r="E69" s="11">
        <f t="shared" si="0"/>
        <v>0</v>
      </c>
      <c r="F69" s="17">
        <v>0</v>
      </c>
      <c r="G69" s="11">
        <v>2</v>
      </c>
      <c r="H69" s="11">
        <f t="shared" si="1"/>
        <v>0</v>
      </c>
      <c r="I69" s="22">
        <f t="shared" si="2"/>
        <v>0</v>
      </c>
    </row>
    <row r="70" spans="1:9" ht="15.5" x14ac:dyDescent="0.3">
      <c r="A70" s="10">
        <v>50</v>
      </c>
      <c r="B70" s="11" t="s">
        <v>58</v>
      </c>
      <c r="C70" s="17">
        <v>0</v>
      </c>
      <c r="D70" s="11">
        <v>4</v>
      </c>
      <c r="E70" s="11">
        <f t="shared" si="0"/>
        <v>0</v>
      </c>
      <c r="F70" s="17">
        <v>0</v>
      </c>
      <c r="G70" s="11">
        <v>2</v>
      </c>
      <c r="H70" s="11">
        <f t="shared" si="1"/>
        <v>0</v>
      </c>
      <c r="I70" s="22">
        <f t="shared" si="2"/>
        <v>0</v>
      </c>
    </row>
    <row r="71" spans="1:9" ht="15.5" x14ac:dyDescent="0.3">
      <c r="A71" s="10">
        <v>51</v>
      </c>
      <c r="B71" s="11" t="s">
        <v>59</v>
      </c>
      <c r="C71" s="17">
        <v>0</v>
      </c>
      <c r="D71" s="11">
        <v>4</v>
      </c>
      <c r="E71" s="11">
        <f t="shared" si="0"/>
        <v>0</v>
      </c>
      <c r="F71" s="17">
        <v>0</v>
      </c>
      <c r="G71" s="11">
        <v>2</v>
      </c>
      <c r="H71" s="11">
        <f t="shared" si="1"/>
        <v>0</v>
      </c>
      <c r="I71" s="22">
        <f t="shared" si="2"/>
        <v>0</v>
      </c>
    </row>
    <row r="72" spans="1:9" ht="15.5" x14ac:dyDescent="0.3">
      <c r="A72" s="10">
        <v>52</v>
      </c>
      <c r="B72" s="11" t="s">
        <v>60</v>
      </c>
      <c r="C72" s="17">
        <v>0</v>
      </c>
      <c r="D72" s="11">
        <v>4</v>
      </c>
      <c r="E72" s="11">
        <f t="shared" si="0"/>
        <v>0</v>
      </c>
      <c r="F72" s="17">
        <v>0</v>
      </c>
      <c r="G72" s="11">
        <v>2</v>
      </c>
      <c r="H72" s="11">
        <f t="shared" si="1"/>
        <v>0</v>
      </c>
      <c r="I72" s="22">
        <f t="shared" si="2"/>
        <v>0</v>
      </c>
    </row>
    <row r="73" spans="1:9" ht="15.5" x14ac:dyDescent="0.3">
      <c r="A73" s="10">
        <v>53</v>
      </c>
      <c r="B73" s="11" t="s">
        <v>61</v>
      </c>
      <c r="C73" s="17">
        <v>0</v>
      </c>
      <c r="D73" s="11">
        <v>4</v>
      </c>
      <c r="E73" s="11">
        <f t="shared" si="0"/>
        <v>0</v>
      </c>
      <c r="F73" s="17">
        <v>0</v>
      </c>
      <c r="G73" s="11">
        <v>2</v>
      </c>
      <c r="H73" s="11">
        <f t="shared" si="1"/>
        <v>0</v>
      </c>
      <c r="I73" s="22">
        <f t="shared" si="2"/>
        <v>0</v>
      </c>
    </row>
    <row r="74" spans="1:9" ht="15.5" x14ac:dyDescent="0.3">
      <c r="A74" s="10">
        <v>54</v>
      </c>
      <c r="B74" s="11" t="s">
        <v>62</v>
      </c>
      <c r="C74" s="17">
        <v>0</v>
      </c>
      <c r="D74" s="11">
        <v>4</v>
      </c>
      <c r="E74" s="11">
        <f t="shared" si="0"/>
        <v>0</v>
      </c>
      <c r="F74" s="17">
        <v>0</v>
      </c>
      <c r="G74" s="11">
        <v>2</v>
      </c>
      <c r="H74" s="11">
        <f t="shared" si="1"/>
        <v>0</v>
      </c>
      <c r="I74" s="22">
        <f t="shared" si="2"/>
        <v>0</v>
      </c>
    </row>
    <row r="75" spans="1:9" ht="15.5" x14ac:dyDescent="0.3">
      <c r="A75" s="10">
        <v>55</v>
      </c>
      <c r="B75" s="11" t="s">
        <v>63</v>
      </c>
      <c r="C75" s="17">
        <v>0</v>
      </c>
      <c r="D75" s="11">
        <v>4</v>
      </c>
      <c r="E75" s="11">
        <f t="shared" si="0"/>
        <v>0</v>
      </c>
      <c r="F75" s="17">
        <v>0</v>
      </c>
      <c r="G75" s="11">
        <v>2</v>
      </c>
      <c r="H75" s="11">
        <f t="shared" si="1"/>
        <v>0</v>
      </c>
      <c r="I75" s="22">
        <f t="shared" si="2"/>
        <v>0</v>
      </c>
    </row>
    <row r="76" spans="1:9" ht="15.5" x14ac:dyDescent="0.3">
      <c r="A76" s="10">
        <v>56</v>
      </c>
      <c r="B76" s="11" t="s">
        <v>64</v>
      </c>
      <c r="C76" s="17">
        <v>0</v>
      </c>
      <c r="D76" s="11">
        <v>4</v>
      </c>
      <c r="E76" s="11">
        <f t="shared" si="0"/>
        <v>0</v>
      </c>
      <c r="F76" s="17">
        <v>0</v>
      </c>
      <c r="G76" s="11">
        <v>2</v>
      </c>
      <c r="H76" s="11">
        <f t="shared" si="1"/>
        <v>0</v>
      </c>
      <c r="I76" s="22">
        <f t="shared" si="2"/>
        <v>0</v>
      </c>
    </row>
    <row r="77" spans="1:9" ht="15.5" x14ac:dyDescent="0.3">
      <c r="A77" s="10">
        <v>57</v>
      </c>
      <c r="B77" s="11" t="s">
        <v>65</v>
      </c>
      <c r="C77" s="17">
        <v>0</v>
      </c>
      <c r="D77" s="11">
        <v>4</v>
      </c>
      <c r="E77" s="11">
        <f t="shared" si="0"/>
        <v>0</v>
      </c>
      <c r="F77" s="17">
        <v>0</v>
      </c>
      <c r="G77" s="11">
        <v>2</v>
      </c>
      <c r="H77" s="11">
        <f t="shared" si="1"/>
        <v>0</v>
      </c>
      <c r="I77" s="22">
        <f t="shared" si="2"/>
        <v>0</v>
      </c>
    </row>
    <row r="78" spans="1:9" ht="15.5" x14ac:dyDescent="0.3">
      <c r="A78" s="10">
        <v>58</v>
      </c>
      <c r="B78" s="11" t="s">
        <v>66</v>
      </c>
      <c r="C78" s="17">
        <v>0</v>
      </c>
      <c r="D78" s="11">
        <v>4</v>
      </c>
      <c r="E78" s="11">
        <f t="shared" si="0"/>
        <v>0</v>
      </c>
      <c r="F78" s="17">
        <v>0</v>
      </c>
      <c r="G78" s="11">
        <v>2</v>
      </c>
      <c r="H78" s="11">
        <f t="shared" si="1"/>
        <v>0</v>
      </c>
      <c r="I78" s="22">
        <f t="shared" si="2"/>
        <v>0</v>
      </c>
    </row>
    <row r="79" spans="1:9" ht="15.5" x14ac:dyDescent="0.3">
      <c r="A79" s="10">
        <v>59</v>
      </c>
      <c r="B79" s="11" t="s">
        <v>67</v>
      </c>
      <c r="C79" s="17">
        <v>0</v>
      </c>
      <c r="D79" s="11">
        <v>4</v>
      </c>
      <c r="E79" s="11">
        <f t="shared" si="0"/>
        <v>0</v>
      </c>
      <c r="F79" s="17">
        <v>0</v>
      </c>
      <c r="G79" s="11">
        <v>2</v>
      </c>
      <c r="H79" s="11">
        <f t="shared" si="1"/>
        <v>0</v>
      </c>
      <c r="I79" s="22">
        <f t="shared" si="2"/>
        <v>0</v>
      </c>
    </row>
    <row r="80" spans="1:9" ht="15.5" x14ac:dyDescent="0.3">
      <c r="A80" s="10">
        <v>60</v>
      </c>
      <c r="B80" s="11" t="s">
        <v>68</v>
      </c>
      <c r="C80" s="17">
        <v>0</v>
      </c>
      <c r="D80" s="11">
        <v>4</v>
      </c>
      <c r="E80" s="11">
        <f t="shared" si="0"/>
        <v>0</v>
      </c>
      <c r="F80" s="17">
        <v>0</v>
      </c>
      <c r="G80" s="11">
        <v>2</v>
      </c>
      <c r="H80" s="11">
        <f t="shared" si="1"/>
        <v>0</v>
      </c>
      <c r="I80" s="22">
        <f t="shared" si="2"/>
        <v>0</v>
      </c>
    </row>
    <row r="81" spans="1:9" ht="15.5" x14ac:dyDescent="0.3">
      <c r="A81" s="10">
        <v>61</v>
      </c>
      <c r="B81" s="11" t="s">
        <v>69</v>
      </c>
      <c r="C81" s="17">
        <v>0</v>
      </c>
      <c r="D81" s="11">
        <v>4</v>
      </c>
      <c r="E81" s="11">
        <f t="shared" si="0"/>
        <v>0</v>
      </c>
      <c r="F81" s="17">
        <v>0</v>
      </c>
      <c r="G81" s="11">
        <v>2</v>
      </c>
      <c r="H81" s="11">
        <f t="shared" si="1"/>
        <v>0</v>
      </c>
      <c r="I81" s="22">
        <f t="shared" si="2"/>
        <v>0</v>
      </c>
    </row>
    <row r="82" spans="1:9" ht="15.5" x14ac:dyDescent="0.3">
      <c r="A82" s="10">
        <v>62</v>
      </c>
      <c r="B82" s="11" t="s">
        <v>70</v>
      </c>
      <c r="C82" s="17">
        <v>0</v>
      </c>
      <c r="D82" s="11">
        <v>4</v>
      </c>
      <c r="E82" s="11">
        <f t="shared" si="0"/>
        <v>0</v>
      </c>
      <c r="F82" s="17">
        <v>0</v>
      </c>
      <c r="G82" s="11">
        <v>2</v>
      </c>
      <c r="H82" s="11">
        <f t="shared" si="1"/>
        <v>0</v>
      </c>
      <c r="I82" s="22">
        <f t="shared" si="2"/>
        <v>0</v>
      </c>
    </row>
    <row r="83" spans="1:9" ht="15.5" x14ac:dyDescent="0.3">
      <c r="A83" s="10">
        <v>63</v>
      </c>
      <c r="B83" s="11" t="s">
        <v>71</v>
      </c>
      <c r="C83" s="17">
        <v>0</v>
      </c>
      <c r="D83" s="11">
        <v>4</v>
      </c>
      <c r="E83" s="11">
        <f t="shared" si="0"/>
        <v>0</v>
      </c>
      <c r="F83" s="17">
        <v>0</v>
      </c>
      <c r="G83" s="11">
        <v>2</v>
      </c>
      <c r="H83" s="11">
        <f t="shared" si="1"/>
        <v>0</v>
      </c>
      <c r="I83" s="22">
        <f t="shared" si="2"/>
        <v>0</v>
      </c>
    </row>
    <row r="84" spans="1:9" ht="15.5" x14ac:dyDescent="0.3">
      <c r="A84" s="10">
        <v>64</v>
      </c>
      <c r="B84" s="11" t="s">
        <v>72</v>
      </c>
      <c r="C84" s="17">
        <v>0</v>
      </c>
      <c r="D84" s="11">
        <v>4</v>
      </c>
      <c r="E84" s="11">
        <f t="shared" si="0"/>
        <v>0</v>
      </c>
      <c r="F84" s="17">
        <v>0</v>
      </c>
      <c r="G84" s="11">
        <v>2</v>
      </c>
      <c r="H84" s="11">
        <f t="shared" si="1"/>
        <v>0</v>
      </c>
      <c r="I84" s="22">
        <f t="shared" si="2"/>
        <v>0</v>
      </c>
    </row>
    <row r="85" spans="1:9" ht="15.5" x14ac:dyDescent="0.3">
      <c r="A85" s="10">
        <v>65</v>
      </c>
      <c r="B85" s="11" t="s">
        <v>73</v>
      </c>
      <c r="C85" s="17">
        <v>0</v>
      </c>
      <c r="D85" s="11">
        <v>4</v>
      </c>
      <c r="E85" s="11">
        <f t="shared" ref="E85:E90" si="3">C85*D85</f>
        <v>0</v>
      </c>
      <c r="F85" s="17">
        <v>0</v>
      </c>
      <c r="G85" s="11">
        <v>2</v>
      </c>
      <c r="H85" s="11">
        <f t="shared" ref="H85:H90" si="4">F85*G85</f>
        <v>0</v>
      </c>
      <c r="I85" s="22">
        <f t="shared" ref="I85:I90" si="5">E85+H85</f>
        <v>0</v>
      </c>
    </row>
    <row r="86" spans="1:9" ht="15.5" x14ac:dyDescent="0.3">
      <c r="A86" s="12">
        <v>66</v>
      </c>
      <c r="B86" s="13" t="s">
        <v>74</v>
      </c>
      <c r="C86" s="17">
        <v>0</v>
      </c>
      <c r="D86" s="11">
        <v>4</v>
      </c>
      <c r="E86" s="11">
        <f t="shared" si="3"/>
        <v>0</v>
      </c>
      <c r="F86" s="17">
        <v>0</v>
      </c>
      <c r="G86" s="11">
        <v>2</v>
      </c>
      <c r="H86" s="11">
        <f t="shared" si="4"/>
        <v>0</v>
      </c>
      <c r="I86" s="22">
        <f t="shared" si="5"/>
        <v>0</v>
      </c>
    </row>
    <row r="87" spans="1:9" ht="15.5" x14ac:dyDescent="0.3">
      <c r="A87" s="12">
        <v>67</v>
      </c>
      <c r="B87" s="13" t="s">
        <v>75</v>
      </c>
      <c r="C87" s="17">
        <v>0</v>
      </c>
      <c r="D87" s="11">
        <v>4</v>
      </c>
      <c r="E87" s="11">
        <f t="shared" si="3"/>
        <v>0</v>
      </c>
      <c r="F87" s="17">
        <v>0</v>
      </c>
      <c r="G87" s="11">
        <v>2</v>
      </c>
      <c r="H87" s="11">
        <f t="shared" si="4"/>
        <v>0</v>
      </c>
      <c r="I87" s="22">
        <f t="shared" si="5"/>
        <v>0</v>
      </c>
    </row>
    <row r="88" spans="1:9" ht="15.5" x14ac:dyDescent="0.3">
      <c r="A88" s="12">
        <v>68</v>
      </c>
      <c r="B88" s="13" t="s">
        <v>76</v>
      </c>
      <c r="C88" s="17">
        <v>0</v>
      </c>
      <c r="D88" s="11">
        <v>4</v>
      </c>
      <c r="E88" s="11">
        <f t="shared" si="3"/>
        <v>0</v>
      </c>
      <c r="F88" s="17">
        <v>0</v>
      </c>
      <c r="G88" s="11">
        <v>2</v>
      </c>
      <c r="H88" s="11">
        <f t="shared" si="4"/>
        <v>0</v>
      </c>
      <c r="I88" s="22">
        <f t="shared" si="5"/>
        <v>0</v>
      </c>
    </row>
    <row r="89" spans="1:9" ht="15.5" x14ac:dyDescent="0.3">
      <c r="A89" s="12">
        <v>69</v>
      </c>
      <c r="B89" s="13" t="s">
        <v>77</v>
      </c>
      <c r="C89" s="17">
        <v>0</v>
      </c>
      <c r="D89" s="11">
        <v>4</v>
      </c>
      <c r="E89" s="11">
        <f t="shared" si="3"/>
        <v>0</v>
      </c>
      <c r="F89" s="17">
        <v>0</v>
      </c>
      <c r="G89" s="11">
        <v>2</v>
      </c>
      <c r="H89" s="11">
        <f t="shared" si="4"/>
        <v>0</v>
      </c>
      <c r="I89" s="22">
        <f t="shared" si="5"/>
        <v>0</v>
      </c>
    </row>
    <row r="90" spans="1:9" ht="15.5" x14ac:dyDescent="0.3">
      <c r="A90" s="10">
        <v>70</v>
      </c>
      <c r="B90" s="11" t="s">
        <v>78</v>
      </c>
      <c r="C90" s="17">
        <v>0</v>
      </c>
      <c r="D90" s="11">
        <v>4</v>
      </c>
      <c r="E90" s="11">
        <f t="shared" si="3"/>
        <v>0</v>
      </c>
      <c r="F90" s="17">
        <v>0</v>
      </c>
      <c r="G90" s="11">
        <v>2</v>
      </c>
      <c r="H90" s="11">
        <f t="shared" si="4"/>
        <v>0</v>
      </c>
      <c r="I90" s="22">
        <f t="shared" si="5"/>
        <v>0</v>
      </c>
    </row>
    <row r="91" spans="1:9" ht="15.5" x14ac:dyDescent="0.3">
      <c r="A91" s="16"/>
      <c r="B91" s="96" t="s">
        <v>111</v>
      </c>
      <c r="C91" s="96"/>
      <c r="D91" s="96"/>
      <c r="E91" s="96"/>
      <c r="F91" s="96"/>
      <c r="G91" s="96"/>
      <c r="H91" s="96"/>
      <c r="I91" s="23">
        <f>SUM(I20:I90)</f>
        <v>0</v>
      </c>
    </row>
    <row r="92" spans="1:9" s="53" customFormat="1" ht="15.5" x14ac:dyDescent="0.3">
      <c r="A92" s="50"/>
      <c r="B92" s="51"/>
      <c r="C92" s="51"/>
      <c r="D92" s="51"/>
      <c r="E92" s="51"/>
      <c r="F92" s="51"/>
      <c r="G92" s="51"/>
      <c r="H92" s="51"/>
      <c r="I92" s="52"/>
    </row>
    <row r="93" spans="1:9" s="2" customFormat="1" ht="35.25" customHeight="1" x14ac:dyDescent="0.3">
      <c r="A93" s="54" t="s">
        <v>124</v>
      </c>
      <c r="B93" s="54"/>
      <c r="C93" s="54"/>
      <c r="D93" s="54"/>
      <c r="E93" s="54"/>
      <c r="F93" s="54"/>
      <c r="G93" s="54"/>
      <c r="H93" s="54"/>
      <c r="I93" s="54"/>
    </row>
    <row r="94" spans="1:9" x14ac:dyDescent="0.3">
      <c r="A94" s="93"/>
      <c r="B94" s="94"/>
      <c r="C94" s="94"/>
      <c r="D94" s="94"/>
      <c r="E94" s="94"/>
      <c r="F94" s="94"/>
      <c r="G94" s="94"/>
      <c r="H94" s="94"/>
      <c r="I94" s="94"/>
    </row>
    <row r="95" spans="1:9" ht="15" x14ac:dyDescent="0.3">
      <c r="A95" s="91" t="s">
        <v>89</v>
      </c>
      <c r="B95" s="91"/>
      <c r="C95" s="91"/>
      <c r="D95" s="91"/>
      <c r="E95" s="91"/>
      <c r="F95" s="91"/>
      <c r="G95" s="91"/>
      <c r="H95" s="40"/>
    </row>
    <row r="96" spans="1:9" ht="114.75" customHeight="1" x14ac:dyDescent="0.3">
      <c r="A96" s="14" t="s">
        <v>0</v>
      </c>
      <c r="B96" s="15" t="s">
        <v>79</v>
      </c>
      <c r="C96" s="48" t="s">
        <v>80</v>
      </c>
      <c r="D96" s="97" t="s">
        <v>115</v>
      </c>
      <c r="E96" s="98"/>
      <c r="F96" s="95" t="s">
        <v>81</v>
      </c>
      <c r="G96" s="95"/>
      <c r="H96" s="41"/>
    </row>
    <row r="97" spans="1:10" ht="15.5" x14ac:dyDescent="0.3">
      <c r="A97" s="10">
        <v>1</v>
      </c>
      <c r="B97" s="47" t="s">
        <v>119</v>
      </c>
      <c r="C97" s="20">
        <v>160</v>
      </c>
      <c r="D97" s="64">
        <v>0</v>
      </c>
      <c r="E97" s="65"/>
      <c r="F97" s="63">
        <f>D97*C97</f>
        <v>0</v>
      </c>
      <c r="G97" s="63"/>
      <c r="H97" s="42"/>
    </row>
    <row r="98" spans="1:10" ht="15.5" x14ac:dyDescent="0.3">
      <c r="A98" s="10">
        <v>2</v>
      </c>
      <c r="B98" s="46" t="s">
        <v>118</v>
      </c>
      <c r="C98" s="20">
        <v>300</v>
      </c>
      <c r="D98" s="64">
        <v>0</v>
      </c>
      <c r="E98" s="65"/>
      <c r="F98" s="63">
        <f>D98*C98</f>
        <v>0</v>
      </c>
      <c r="G98" s="63"/>
      <c r="H98" s="43"/>
    </row>
    <row r="99" spans="1:10" ht="15" x14ac:dyDescent="0.3">
      <c r="A99" s="59" t="s">
        <v>114</v>
      </c>
      <c r="B99" s="60"/>
      <c r="C99" s="60"/>
      <c r="D99" s="60"/>
      <c r="E99" s="60"/>
      <c r="F99" s="61">
        <f>SUM(F97:G98)</f>
        <v>0</v>
      </c>
      <c r="G99" s="62"/>
      <c r="H99" s="43"/>
    </row>
    <row r="100" spans="1:10" ht="15.5" x14ac:dyDescent="0.3">
      <c r="A100" s="10">
        <v>3</v>
      </c>
      <c r="B100" s="46" t="s">
        <v>117</v>
      </c>
      <c r="C100" s="24">
        <v>100</v>
      </c>
      <c r="D100" s="64">
        <v>0</v>
      </c>
      <c r="E100" s="65"/>
      <c r="F100" s="55">
        <f>D100*C100</f>
        <v>0</v>
      </c>
      <c r="G100" s="56"/>
      <c r="H100" s="44"/>
    </row>
    <row r="101" spans="1:10" ht="15.5" x14ac:dyDescent="0.3">
      <c r="A101" s="66"/>
      <c r="B101" s="66"/>
      <c r="C101" s="66"/>
      <c r="D101" s="66"/>
      <c r="E101" s="66"/>
      <c r="F101" s="66"/>
      <c r="G101" s="21"/>
      <c r="H101" s="45"/>
    </row>
    <row r="102" spans="1:10" ht="15.5" x14ac:dyDescent="0.3">
      <c r="A102" s="57" t="s">
        <v>116</v>
      </c>
      <c r="B102" s="58"/>
      <c r="C102" s="58"/>
      <c r="D102" s="58"/>
      <c r="E102" s="58"/>
      <c r="F102" s="58"/>
      <c r="G102" s="58"/>
      <c r="H102" s="58"/>
      <c r="I102" s="58"/>
    </row>
    <row r="103" spans="1:10" ht="57.75" customHeight="1" x14ac:dyDescent="0.3">
      <c r="A103" s="54" t="s">
        <v>120</v>
      </c>
      <c r="B103" s="54"/>
      <c r="C103" s="54"/>
      <c r="D103" s="54"/>
      <c r="E103" s="54"/>
      <c r="F103" s="54"/>
      <c r="G103" s="54"/>
      <c r="H103" s="54"/>
      <c r="I103" s="54"/>
    </row>
    <row r="104" spans="1:10" s="2" customFormat="1" ht="50.25" customHeight="1" x14ac:dyDescent="0.3">
      <c r="A104" s="54" t="s">
        <v>121</v>
      </c>
      <c r="B104" s="54"/>
      <c r="C104" s="54"/>
      <c r="D104" s="54"/>
      <c r="E104" s="54"/>
      <c r="F104" s="54"/>
      <c r="G104" s="54"/>
      <c r="H104" s="54"/>
      <c r="I104" s="54"/>
      <c r="J104" s="8"/>
    </row>
    <row r="105" spans="1:10" s="2" customFormat="1" ht="36.75" customHeight="1" x14ac:dyDescent="0.3">
      <c r="A105" s="75" t="s">
        <v>122</v>
      </c>
      <c r="B105" s="76"/>
      <c r="C105" s="76"/>
      <c r="D105" s="76"/>
      <c r="E105" s="76"/>
      <c r="F105" s="76"/>
      <c r="G105" s="76"/>
      <c r="H105" s="76"/>
      <c r="I105" s="77"/>
    </row>
    <row r="107" spans="1:10" x14ac:dyDescent="0.3">
      <c r="A107" s="82" t="s">
        <v>3</v>
      </c>
      <c r="B107" s="82"/>
      <c r="C107" s="82"/>
    </row>
    <row r="108" spans="1:10" x14ac:dyDescent="0.3">
      <c r="A108" s="83"/>
      <c r="B108" s="83"/>
      <c r="C108" s="83"/>
    </row>
    <row r="109" spans="1:10" ht="30" x14ac:dyDescent="0.3">
      <c r="A109" s="84" t="s">
        <v>86</v>
      </c>
      <c r="B109" s="85"/>
      <c r="C109" s="25" t="s">
        <v>4</v>
      </c>
    </row>
    <row r="110" spans="1:10" ht="15.5" x14ac:dyDescent="0.3">
      <c r="A110" s="5">
        <v>1</v>
      </c>
      <c r="B110" s="4" t="s">
        <v>84</v>
      </c>
      <c r="C110" s="6">
        <f>I91</f>
        <v>0</v>
      </c>
    </row>
    <row r="111" spans="1:10" ht="15.5" x14ac:dyDescent="0.3">
      <c r="A111" s="5">
        <v>2</v>
      </c>
      <c r="B111" s="4" t="s">
        <v>88</v>
      </c>
      <c r="C111" s="6">
        <f>G97</f>
        <v>0</v>
      </c>
    </row>
    <row r="112" spans="1:10" ht="15.5" x14ac:dyDescent="0.3">
      <c r="A112" s="5">
        <v>3</v>
      </c>
      <c r="B112" s="4" t="s">
        <v>90</v>
      </c>
      <c r="C112" s="6">
        <f>G100</f>
        <v>0</v>
      </c>
    </row>
    <row r="113" spans="1:3" ht="15" x14ac:dyDescent="0.3">
      <c r="A113" s="86" t="s">
        <v>2</v>
      </c>
      <c r="B113" s="87"/>
      <c r="C113" s="7">
        <f>SUM(C110:C112)</f>
        <v>0</v>
      </c>
    </row>
    <row r="116" spans="1:3" ht="15" x14ac:dyDescent="0.3">
      <c r="B116" s="36" t="s">
        <v>97</v>
      </c>
    </row>
    <row r="117" spans="1:3" ht="15" x14ac:dyDescent="0.3">
      <c r="B117" s="36" t="s">
        <v>98</v>
      </c>
    </row>
  </sheetData>
  <mergeCells count="42">
    <mergeCell ref="A107:C108"/>
    <mergeCell ref="A109:B109"/>
    <mergeCell ref="A113:B113"/>
    <mergeCell ref="A15:I15"/>
    <mergeCell ref="A104:I104"/>
    <mergeCell ref="D17:D18"/>
    <mergeCell ref="G17:G18"/>
    <mergeCell ref="A95:G95"/>
    <mergeCell ref="A103:I103"/>
    <mergeCell ref="A16:I16"/>
    <mergeCell ref="A94:I94"/>
    <mergeCell ref="A105:I105"/>
    <mergeCell ref="F96:G96"/>
    <mergeCell ref="B91:H91"/>
    <mergeCell ref="D96:E96"/>
    <mergeCell ref="D97:E97"/>
    <mergeCell ref="D3:I3"/>
    <mergeCell ref="A6:I6"/>
    <mergeCell ref="A7:I7"/>
    <mergeCell ref="A17:B17"/>
    <mergeCell ref="A18:B18"/>
    <mergeCell ref="F17:F18"/>
    <mergeCell ref="I17:I18"/>
    <mergeCell ref="A14:I14"/>
    <mergeCell ref="A12:I12"/>
    <mergeCell ref="A13:I13"/>
    <mergeCell ref="C17:C18"/>
    <mergeCell ref="F10:G10"/>
    <mergeCell ref="C9:D9"/>
    <mergeCell ref="C10:D10"/>
    <mergeCell ref="H17:H18"/>
    <mergeCell ref="E17:E18"/>
    <mergeCell ref="A93:I93"/>
    <mergeCell ref="F100:G100"/>
    <mergeCell ref="A102:I102"/>
    <mergeCell ref="A99:E99"/>
    <mergeCell ref="F99:G99"/>
    <mergeCell ref="F97:G97"/>
    <mergeCell ref="F98:G98"/>
    <mergeCell ref="D98:E98"/>
    <mergeCell ref="D100:E100"/>
    <mergeCell ref="A101:F10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DAE7E6-B4D4-4A84-8B65-6D32315547BA}">
  <ds:schemaRefs>
    <ds:schemaRef ds:uri="http://schemas.microsoft.com/sharepoint/v3/contenttype/forms"/>
  </ds:schemaRefs>
</ds:datastoreItem>
</file>

<file path=customXml/itemProps2.xml><?xml version="1.0" encoding="utf-8"?>
<ds:datastoreItem xmlns:ds="http://schemas.openxmlformats.org/officeDocument/2006/customXml" ds:itemID="{20140C28-C95A-41E1-83E7-ADEA135750F2}"/>
</file>

<file path=customXml/itemProps3.xml><?xml version="1.0" encoding="utf-8"?>
<ds:datastoreItem xmlns:ds="http://schemas.openxmlformats.org/officeDocument/2006/customXml" ds:itemID="{D187D21A-C7D1-4758-8A59-4C77B8107855}">
  <ds:schemaRefs>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13232249-b7b2-4d5d-a673-2497437b762d"/>
    <ds:schemaRef ds:uri="9da6383c-9756-4074-bb8c-4f7bfe5c69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Apkopes un remonti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 Kamisarova</dc:creator>
  <cp:lastModifiedBy>Alena Kamisarova</cp:lastModifiedBy>
  <cp:lastPrinted>2023-03-27T05:47:17Z</cp:lastPrinted>
  <dcterms:created xsi:type="dcterms:W3CDTF">2023-01-20T07:47:50Z</dcterms:created>
  <dcterms:modified xsi:type="dcterms:W3CDTF">2025-04-03T10:23:50Z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