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OK_LNP_UGUNSDROS_SIST_APKOPE UN REMONTS\IZSLUDIN\"/>
    </mc:Choice>
  </mc:AlternateContent>
  <xr:revisionPtr revIDLastSave="0" documentId="13_ncr:1_{055AE716-EC36-48B7-8365-46442AAECEBF}" xr6:coauthVersionLast="47" xr6:coauthVersionMax="47" xr10:uidLastSave="{00000000-0000-0000-0000-000000000000}"/>
  <bookViews>
    <workbookView xWindow="57480" yWindow="-120" windowWidth="29040" windowHeight="15840" xr2:uid="{111EABBB-E208-43D6-959F-4489CBFF8211}"/>
  </bookViews>
  <sheets>
    <sheet name="FINANŠU PIEDĀVĀJUMS" sheetId="1" r:id="rId1"/>
    <sheet name="Dzēšanas sistēmas materiāli" sheetId="5" r:id="rId2"/>
    <sheet name="UATS materiāli" sheetId="6" r:id="rId3"/>
    <sheet name="UKS materiāli"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7" l="1"/>
  <c r="F7" i="7"/>
  <c r="F8" i="7"/>
  <c r="F9" i="7"/>
  <c r="F10" i="7"/>
  <c r="F5" i="7"/>
  <c r="F6" i="6"/>
  <c r="F7" i="6"/>
  <c r="F8" i="6"/>
  <c r="F9" i="6"/>
  <c r="F10" i="6"/>
  <c r="F11" i="6"/>
  <c r="F12" i="6"/>
  <c r="F13" i="6"/>
  <c r="F5" i="6"/>
  <c r="F12" i="5"/>
  <c r="F6" i="5"/>
  <c r="F7" i="5"/>
  <c r="F8" i="5"/>
  <c r="F9" i="5"/>
  <c r="F10" i="5"/>
  <c r="F11" i="5"/>
  <c r="F5" i="5"/>
  <c r="C53" i="1"/>
  <c r="C52" i="1"/>
  <c r="C51" i="1"/>
  <c r="D51" i="1" s="1"/>
  <c r="F11" i="7" l="1"/>
  <c r="C56" i="1" s="1"/>
  <c r="F14" i="6"/>
  <c r="C55" i="1" s="1"/>
  <c r="F13" i="5"/>
  <c r="C54" i="1" s="1"/>
</calcChain>
</file>

<file path=xl/sharedStrings.xml><?xml version="1.0" encoding="utf-8"?>
<sst xmlns="http://schemas.openxmlformats.org/spreadsheetml/2006/main" count="173" uniqueCount="86">
  <si>
    <t>Veicamie darbi</t>
  </si>
  <si>
    <t>1 x mēnesī</t>
  </si>
  <si>
    <t>1 x ceturksnī</t>
  </si>
  <si>
    <t>1 x gadā</t>
  </si>
  <si>
    <t>Nr.p.k.</t>
  </si>
  <si>
    <t>1 x pusgadā</t>
  </si>
  <si>
    <t>1 reize</t>
  </si>
  <si>
    <t>1 stunda</t>
  </si>
  <si>
    <t>Cinkota tērauda caurule DN25</t>
  </si>
  <si>
    <t>Cinkota tērauda caurule DN32</t>
  </si>
  <si>
    <t>Cinkota tērauda caurule DN65</t>
  </si>
  <si>
    <t>Cinkota tērauda caurule  DN40</t>
  </si>
  <si>
    <t>Sistēmas plānoto remonta darbu materiāli</t>
  </si>
  <si>
    <t>Kontrolpanelis SmartLine, 020/04;</t>
  </si>
  <si>
    <t>Barošanas bloks, INIM 27. 6V/2.1A/60W;</t>
  </si>
  <si>
    <t>Paplašinātājs, INIM 8 zonu;</t>
  </si>
  <si>
    <t>Dūmu detektors, SD119-2;</t>
  </si>
  <si>
    <t>Trauksmes zvans, AH-0218;</t>
  </si>
  <si>
    <t>Aizbīdņu palaišanas poga MC50</t>
  </si>
  <si>
    <t>Ugunsdzēsības krāns 51mm</t>
  </si>
  <si>
    <t>Akumulators, 7AH 12v</t>
  </si>
  <si>
    <t>Ugundzēsības šļūtene L=20m</t>
  </si>
  <si>
    <t>Elektroaizbīdnis</t>
  </si>
  <si>
    <t>Sprinkleru galviņa</t>
  </si>
  <si>
    <t>Vienības mērvienība</t>
  </si>
  <si>
    <t>1 (vienas) vienības (mērvienības) cena EUR bez PVN</t>
  </si>
  <si>
    <t>gb.</t>
  </si>
  <si>
    <t>m</t>
  </si>
  <si>
    <t>Ugunsdzēsības krāna kaste (vēlamais izmērs 650x400x180mm (vai nebūtiski atšķirīgs)), kastes krāsa balta vai gaiša</t>
  </si>
  <si>
    <t>Ugunsdzēsības šļūtenes stobrs, regulējams, 51mm</t>
  </si>
  <si>
    <t>Cinkots cauruļvads, diametrs 51 mm</t>
  </si>
  <si>
    <t>Piedāvātās materiāla ražotājs, modelis vai nomenklatūras numurs</t>
  </si>
  <si>
    <t xml:space="preserve">Links uz ražotāja/sadarbības partnera tīmekļvietni, kur norādīti piedāvātās preces parametri </t>
  </si>
  <si>
    <t>Automātiskās ugunsgrēka (ūdens) dzēšanas sistēmas rezerves daļas un materiāli</t>
  </si>
  <si>
    <t>Iekšējo ugunsdzēsības krānu sistēmas rezerves daļas un materiāli</t>
  </si>
  <si>
    <t xml:space="preserve">Izpildītājs papildus nav tiesīgs prasīt maksu par iekārtu, instrumentu vai ierīču nomu, lai veiktu attiecīgos darbus. Šīm izmaksām jābūt iekļautām darbu stundas likmē. </t>
  </si>
  <si>
    <t>Automātiskās ugunsgrēka atklāšanas un trauksmes signalizācijas sistēma</t>
  </si>
  <si>
    <t>Pasūtītāja darba laikā darba dienās (pirmdiena – ceturtdiena) no plkst. 7.30 līdz 16.30 un (piektdiena) no plkst. 7.30 līdz 14.00</t>
  </si>
  <si>
    <t>Ārpus pasūtītāja darba laika, brīvdienās un svētku dienās</t>
  </si>
  <si>
    <t xml:space="preserve">FINANŠU PIEDĀVĀJUMS </t>
  </si>
  <si>
    <t>tirgus izpētē "Par automātiskās ugunsgrēka (ūdens) dzēšanas sistēmas, automātiskās ugunsgrēka atklāšanas un trauksmes signalizācijas sistēmas (UATS) un ugunsdzēsības krānu sistēmas tehnisko apkopi un remontu (K.Valdemāra ielā 5A, Rīgā)</t>
  </si>
  <si>
    <t>1. Automātiskās ugunsgrēka (ūdens) dzēšanas sistēmas veicamo apkopes un remontdarbu  izmaksas</t>
  </si>
  <si>
    <t>2. Automātiskās ugunsgrēka atklāšanas un trauksmes signalizācijas sistēmas (UATS) veicamo apkopes un remontdarbu izmaksas</t>
  </si>
  <si>
    <t>3. Ugunsgrēka krānu sistēma (UKS) tehniskās uzraudzības veicamo apkopes un remontdarbu izmaksas</t>
  </si>
  <si>
    <t>Kopā, EUR bez PVN</t>
  </si>
  <si>
    <t>Cena divos gados, kopā, EUR bez PVN</t>
  </si>
  <si>
    <t>6.1.</t>
  </si>
  <si>
    <t>6.2.</t>
  </si>
  <si>
    <t>Izpildes periodiskums viena gada ietvaros un mērvienība</t>
  </si>
  <si>
    <t>Cena par 1 mērvienību,
EUR bez PVN</t>
  </si>
  <si>
    <t>7.1.</t>
  </si>
  <si>
    <t>7.2.</t>
  </si>
  <si>
    <t>Apjoms 2 gados</t>
  </si>
  <si>
    <t>Signālvārsts (ar apsaisti) DN150 768N</t>
  </si>
  <si>
    <t>Trauksmes poga, MCP50 IP67, āra apstākļiem</t>
  </si>
  <si>
    <t>Trauksmes pogas aizsargstikliņš</t>
  </si>
  <si>
    <t>Apzīmējums trauksmes pogām komatex luminiscējošs</t>
  </si>
  <si>
    <t>Manometrs 16Bar</t>
  </si>
  <si>
    <t>Apjomi 2 gados</t>
  </si>
  <si>
    <t>4.1.</t>
  </si>
  <si>
    <t>4.2.</t>
  </si>
  <si>
    <t>KOPĒJĀ PIEDĀVĀJUMA CENA (piedāvājumu salīdzināšanai)</t>
  </si>
  <si>
    <t>Ugunsgrēka krānu sistēma (UKS) tehniskās uzraudzības veicamo apkopes un remontdarbu izmaksas</t>
  </si>
  <si>
    <t>Automātiskās ugunsgrēka atklāšanas un trauksmes signalizācijas sistēmas (UATS) veicamo apkopes un remontdarbu izmaksas</t>
  </si>
  <si>
    <t>Automātiskās ugunsgrēka (ūdens) dzēšanas sistēmas veicamo apkopes un remontdarbu  izmaksas</t>
  </si>
  <si>
    <t>IZMAKSU POZĪCIJAS</t>
  </si>
  <si>
    <t>CENA, EUR bez PVN</t>
  </si>
  <si>
    <t>Cena kopā par apjomu, EUR bez PVN</t>
  </si>
  <si>
    <t xml:space="preserve">* Apkopju izmaksās iekļauj visu nepieciešamo materālu un rezerves daļu izmaksas, kas izmantojamas, veicot apkopi, darbaspēka un transporta izmaksas, izmaksas par iekārtu, instrumentu vai ierīču nomu, lai veiktu attiecīgos darbus (ja nepieciešams). </t>
  </si>
  <si>
    <t>Mēneša apkopes*</t>
  </si>
  <si>
    <t>Ceturkšņa apkopes*</t>
  </si>
  <si>
    <t>Pusgada apkope*</t>
  </si>
  <si>
    <t>Gada apkope*</t>
  </si>
  <si>
    <t>Avārijas remontdarbi****</t>
  </si>
  <si>
    <t>Remontdarbu izcenojumi (pēc 1. stundas (nākamās stundas))***</t>
  </si>
  <si>
    <t>Izsaukums uz remontdarbiem, cenā iekļaujot izsaukuma izmaksas, transportu un 1. (pirmās) darba stundas izmaksas**</t>
  </si>
  <si>
    <t>**Izsaukums uz remontdarbiem, cenā iekļaujot izsaukuma izmaksas, transportu un 1. (pirmās) darba stundas izmaksas</t>
  </si>
  <si>
    <t>***Remontdarbu izcenojumi (pēc 1. stundas (nākamās stundas))</t>
  </si>
  <si>
    <r>
      <t xml:space="preserve">Izpildītājs apliecina, ka finanšu piedāvājumā ir iekļautas </t>
    </r>
    <r>
      <rPr>
        <i/>
        <sz val="12"/>
        <color rgb="FF000000"/>
        <rFont val="Times New Roman"/>
        <family val="1"/>
        <charset val="186"/>
      </rPr>
      <t>visas izmaksas, kas saistītas ar a</t>
    </r>
    <r>
      <rPr>
        <i/>
        <sz val="12"/>
        <color theme="1"/>
        <rFont val="Times New Roman"/>
        <family val="1"/>
        <charset val="186"/>
      </rPr>
      <t xml:space="preserve">utomātiskās ugunsgrēka atklāšanas, trauksmes signalizācijas sistēmas tehniskās apkopes un automātiskā balss ugunsgrēka izziņošanas sistēmas tehniskās apkopes </t>
    </r>
    <r>
      <rPr>
        <i/>
        <sz val="12"/>
        <color rgb="FF000000"/>
        <rFont val="Times New Roman"/>
        <family val="1"/>
        <charset val="186"/>
      </rPr>
      <t xml:space="preserve">pakalpojuma nodrošināšanu Pasūtītājam - </t>
    </r>
    <r>
      <rPr>
        <i/>
        <sz val="12"/>
        <color theme="1"/>
        <rFont val="Times New Roman"/>
        <family val="1"/>
        <charset val="186"/>
      </rPr>
      <t>visus izdevumus, kas saistīti ar speciālistu ierašanos, speciālistu darba stundu apmaksu, materiāliem apkopes veikšanai.</t>
    </r>
  </si>
  <si>
    <t>nav aizpildāms</t>
  </si>
  <si>
    <t>Apkopes un remontdarbu izmaksas</t>
  </si>
  <si>
    <t>Tirgus izpētē "Par automātiskās ugunsgrēka (ūdens) dzēšanas sistēmas, automātiskās ugunsgrēka atklāšanas un trauksmes signalizācijas sistēmas (UATS) un ugunsdzēsības krānu sistēmas tehnisko apkopi un remontu (K.Valdemāra ielā 5A, Rīgā)</t>
  </si>
  <si>
    <t>Par materiāliem un rezerves daļām, kas NAV izcenotas tirgus izpētes ietvaros,  izmaksas tiek noteiktas atbilstoši tirgus cenai, tās saskaņojot ar Pasūtītāja pārstāvi - pirms remontdarbu veikšanas.</t>
  </si>
  <si>
    <t>**Remontdarbu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Izmaksās neiekļauj izmaksas par materiāliem un rezerves daļām, kas izcenotas tirgus izpētes ietvaros.</t>
  </si>
  <si>
    <t>***Remontdarbu (katra nākāmā stunda pēc PIRMĀS stundas) izmaksās iekļauj darba brigādes 1 (vienas) stundas remonta darbu izmaksas, transports (ceļš no/uz Piegādātāja atrašanās vietas uz/no objektu pieteikuma izvērtēšanai un remontdarbu izpildei, izmaksas par iekārtu, instrumentu vai ierīču nomu (ja nepieciešams), lai veiktu attiecīgos darbus. Izmaksās neiekļauj izmaksas par materiāliem un rezerves daļām, kas izcenotas tirgus izpētes ietvaros.</t>
  </si>
  <si>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Izmaksās neiekļauj izmaksas par materiāliem un rezerves daļām, kas izcenotas tirgus izpētes ietvaros.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</si>
</sst>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0"/>
      <color theme="1"/>
      <name val="Arial"/>
      <family val="2"/>
      <charset val="186"/>
    </font>
    <font>
      <u/>
      <sz val="11"/>
      <color theme="10"/>
      <name val="Calibri"/>
      <family val="2"/>
      <charset val="186"/>
      <scheme val="minor"/>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b/>
      <i/>
      <sz val="12"/>
      <color theme="1"/>
      <name val="Times New Roman"/>
      <family val="1"/>
      <charset val="186"/>
    </font>
    <font>
      <b/>
      <i/>
      <sz val="12"/>
      <color rgb="FF000000"/>
      <name val="Times New Roman"/>
      <family val="1"/>
      <charset val="186"/>
    </font>
    <font>
      <u/>
      <sz val="12"/>
      <color theme="10"/>
      <name val="Times New Roman"/>
      <family val="1"/>
      <charset val="186"/>
    </font>
    <font>
      <sz val="12"/>
      <name val="Times New Roman"/>
      <family val="1"/>
      <charset val="186"/>
    </font>
    <font>
      <b/>
      <sz val="12"/>
      <color theme="1"/>
      <name val="Arial"/>
      <family val="2"/>
      <charset val="186"/>
    </font>
    <font>
      <sz val="12"/>
      <color theme="1"/>
      <name val="Arial"/>
      <family val="2"/>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sz val="10"/>
      <color rgb="FFFF0000"/>
      <name val="Times New Roman"/>
      <family val="1"/>
      <charset val="186"/>
    </font>
    <font>
      <b/>
      <sz val="12"/>
      <color rgb="FFFF0000"/>
      <name val="Times New Roman"/>
      <family val="1"/>
      <charset val="186"/>
    </font>
  </fonts>
  <fills count="8">
    <fill>
      <patternFill patternType="none"/>
    </fill>
    <fill>
      <patternFill patternType="gray125"/>
    </fill>
    <fill>
      <patternFill patternType="solid">
        <fgColor rgb="FFDEEAF6"/>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cellStyleXfs>
  <cellXfs count="108">
    <xf numFmtId="0" fontId="0" fillId="0" borderId="0" xfId="0"/>
    <xf numFmtId="0" fontId="1" fillId="0" borderId="0" xfId="0" applyFont="1"/>
    <xf numFmtId="0" fontId="6" fillId="0" borderId="0" xfId="0" applyFont="1" applyAlignment="1">
      <alignment vertical="top"/>
    </xf>
    <xf numFmtId="0" fontId="7" fillId="0" borderId="0" xfId="0" applyFont="1"/>
    <xf numFmtId="0" fontId="5" fillId="0" borderId="0" xfId="0" applyFont="1" applyAlignment="1">
      <alignment horizontal="justify" vertical="center"/>
    </xf>
    <xf numFmtId="0" fontId="7" fillId="3" borderId="0" xfId="0" applyFont="1" applyFill="1"/>
    <xf numFmtId="0" fontId="4" fillId="0" borderId="0" xfId="0" applyFont="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xf numFmtId="0" fontId="10" fillId="0" borderId="1" xfId="1" applyFont="1" applyBorder="1"/>
    <xf numFmtId="1"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0" xfId="0" applyFont="1" applyAlignment="1">
      <alignment vertical="center" wrapText="1"/>
    </xf>
    <xf numFmtId="0" fontId="13"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11" fillId="0" borderId="1" xfId="0" applyFont="1" applyBorder="1"/>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wrapText="1"/>
    </xf>
    <xf numFmtId="0" fontId="4" fillId="0" borderId="0" xfId="0" applyFont="1" applyAlignment="1">
      <alignment horizontal="left" vertical="top"/>
    </xf>
    <xf numFmtId="0" fontId="4" fillId="0" borderId="0" xfId="0" applyFont="1" applyAlignment="1">
      <alignment horizontal="center"/>
    </xf>
    <xf numFmtId="0" fontId="4" fillId="0" borderId="0" xfId="0" applyFont="1" applyBorder="1" applyAlignment="1">
      <alignment horizontal="center"/>
    </xf>
    <xf numFmtId="0" fontId="4"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1" fontId="5" fillId="0" borderId="1" xfId="0" applyNumberFormat="1" applyFont="1" applyBorder="1" applyAlignment="1">
      <alignment horizontal="left" vertical="top" wrapText="1"/>
    </xf>
    <xf numFmtId="0" fontId="5" fillId="3" borderId="1" xfId="0" applyFont="1" applyFill="1" applyBorder="1" applyAlignment="1">
      <alignment horizontal="left" vertical="top" wrapText="1"/>
    </xf>
    <xf numFmtId="2" fontId="5" fillId="0" borderId="1" xfId="0" applyNumberFormat="1" applyFont="1" applyBorder="1" applyAlignment="1">
      <alignment horizontal="center" vertical="center"/>
    </xf>
    <xf numFmtId="0" fontId="5" fillId="0" borderId="2" xfId="0" applyFont="1" applyBorder="1" applyAlignment="1">
      <alignment horizontal="center" vertical="center" wrapText="1"/>
    </xf>
    <xf numFmtId="0" fontId="11" fillId="3" borderId="2" xfId="0" applyFont="1" applyFill="1" applyBorder="1" applyAlignment="1">
      <alignment horizontal="center" vertical="center" wrapText="1"/>
    </xf>
    <xf numFmtId="0" fontId="17" fillId="0" borderId="1" xfId="0" applyFont="1" applyBorder="1" applyAlignment="1">
      <alignment horizontal="center" vertical="center" wrapText="1"/>
    </xf>
    <xf numFmtId="0" fontId="11"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2" fontId="5" fillId="6" borderId="1" xfId="0" applyNumberFormat="1" applyFont="1" applyFill="1" applyBorder="1" applyAlignment="1">
      <alignment horizontal="center" vertical="center"/>
    </xf>
    <xf numFmtId="0" fontId="17" fillId="0" borderId="1" xfId="2" applyFont="1" applyBorder="1" applyAlignment="1">
      <alignment horizontal="left" vertical="top" wrapText="1"/>
    </xf>
    <xf numFmtId="0" fontId="5" fillId="0" borderId="0" xfId="0" applyFont="1" applyAlignment="1">
      <alignment horizontal="left" vertical="top"/>
    </xf>
    <xf numFmtId="0" fontId="5" fillId="5" borderId="8" xfId="0" applyFont="1" applyFill="1" applyBorder="1"/>
    <xf numFmtId="0" fontId="5" fillId="0" borderId="0" xfId="0" applyFont="1"/>
    <xf numFmtId="0" fontId="4" fillId="0" borderId="0" xfId="0" applyFont="1" applyAlignment="1">
      <alignment horizontal="center" wrapText="1"/>
    </xf>
    <xf numFmtId="0" fontId="5" fillId="0" borderId="1" xfId="0" applyFont="1" applyBorder="1" applyAlignment="1">
      <alignment horizontal="left" vertical="top" wrapText="1"/>
    </xf>
    <xf numFmtId="0" fontId="11" fillId="3" borderId="1" xfId="0" applyFont="1" applyFill="1" applyBorder="1" applyAlignment="1">
      <alignment horizontal="center" vertical="center"/>
    </xf>
    <xf numFmtId="0" fontId="5" fillId="5" borderId="1" xfId="0" applyFont="1" applyFill="1" applyBorder="1"/>
    <xf numFmtId="1" fontId="5" fillId="0" borderId="4" xfId="0" applyNumberFormat="1" applyFont="1" applyBorder="1" applyAlignment="1">
      <alignment horizontal="left" vertical="top" wrapText="1"/>
    </xf>
    <xf numFmtId="0" fontId="5" fillId="3" borderId="4" xfId="0" applyFont="1" applyFill="1" applyBorder="1" applyAlignment="1">
      <alignment horizontal="left" vertical="top" wrapText="1"/>
    </xf>
    <xf numFmtId="0" fontId="11"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2" fontId="5" fillId="0" borderId="4"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5" fillId="0" borderId="1" xfId="0" applyFont="1" applyBorder="1" applyAlignment="1">
      <alignment horizontal="left" vertical="top"/>
    </xf>
    <xf numFmtId="0" fontId="8" fillId="2" borderId="1" xfId="0" applyFont="1" applyFill="1" applyBorder="1" applyAlignment="1">
      <alignment horizontal="center" wrapText="1"/>
    </xf>
    <xf numFmtId="2" fontId="5" fillId="0" borderId="1" xfId="0" applyNumberFormat="1" applyFont="1" applyBorder="1" applyAlignment="1">
      <alignment horizontal="center" wrapText="1"/>
    </xf>
    <xf numFmtId="0" fontId="7" fillId="0" borderId="0" xfId="0" applyFont="1" applyAlignment="1">
      <alignment horizontal="center"/>
    </xf>
    <xf numFmtId="2" fontId="5"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xf>
    <xf numFmtId="0" fontId="7" fillId="0" borderId="0" xfId="0" applyFont="1" applyAlignment="1">
      <alignment horizontal="center" vertical="center"/>
    </xf>
    <xf numFmtId="0" fontId="4" fillId="7" borderId="2" xfId="0" applyFont="1" applyFill="1" applyBorder="1" applyAlignment="1">
      <alignment horizontal="center" vertical="center"/>
    </xf>
    <xf numFmtId="0" fontId="9" fillId="7" borderId="1" xfId="0" applyFont="1" applyFill="1" applyBorder="1" applyAlignment="1">
      <alignment horizontal="center"/>
    </xf>
    <xf numFmtId="2" fontId="4" fillId="0" borderId="1" xfId="0" applyNumberFormat="1" applyFont="1" applyBorder="1" applyAlignment="1">
      <alignment horizontal="center"/>
    </xf>
    <xf numFmtId="2" fontId="4" fillId="5" borderId="1" xfId="0" applyNumberFormat="1" applyFont="1" applyFill="1" applyBorder="1" applyAlignment="1">
      <alignment horizontal="center"/>
    </xf>
    <xf numFmtId="0" fontId="19" fillId="0" borderId="0" xfId="0" applyFont="1"/>
    <xf numFmtId="0" fontId="20" fillId="0" borderId="0" xfId="0" applyFont="1" applyAlignment="1">
      <alignment horizontal="center" vertical="center" wrapText="1"/>
    </xf>
    <xf numFmtId="0" fontId="4" fillId="5" borderId="2" xfId="0" applyFont="1" applyFill="1" applyBorder="1" applyAlignment="1">
      <alignment horizontal="right" vertical="top"/>
    </xf>
    <xf numFmtId="0" fontId="4" fillId="5" borderId="3" xfId="0" applyFont="1" applyFill="1" applyBorder="1" applyAlignment="1">
      <alignment horizontal="right" vertical="top"/>
    </xf>
    <xf numFmtId="0" fontId="4" fillId="5" borderId="2" xfId="0" applyFont="1" applyFill="1" applyBorder="1" applyAlignment="1">
      <alignment horizontal="right"/>
    </xf>
    <xf numFmtId="0" fontId="4" fillId="5" borderId="5" xfId="0" applyFont="1" applyFill="1" applyBorder="1" applyAlignment="1">
      <alignment horizontal="right"/>
    </xf>
    <xf numFmtId="0" fontId="4" fillId="5" borderId="3" xfId="0" applyFont="1" applyFill="1" applyBorder="1" applyAlignment="1">
      <alignment horizontal="right"/>
    </xf>
    <xf numFmtId="0" fontId="4" fillId="5" borderId="6" xfId="0" applyFont="1" applyFill="1" applyBorder="1" applyAlignment="1">
      <alignment horizontal="right"/>
    </xf>
    <xf numFmtId="0" fontId="4" fillId="5" borderId="4" xfId="0" applyFont="1" applyFill="1" applyBorder="1" applyAlignment="1">
      <alignment horizontal="right"/>
    </xf>
    <xf numFmtId="0" fontId="4" fillId="5" borderId="7" xfId="0" applyFont="1" applyFill="1" applyBorder="1" applyAlignment="1">
      <alignment horizontal="right"/>
    </xf>
    <xf numFmtId="0" fontId="4" fillId="0" borderId="4" xfId="0" applyFont="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2"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4" fillId="7" borderId="12"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left" vertical="top" wrapText="1"/>
    </xf>
    <xf numFmtId="0" fontId="18" fillId="0" borderId="1" xfId="0" applyFont="1" applyBorder="1" applyAlignment="1">
      <alignment horizontal="left" vertical="top" wrapText="1"/>
    </xf>
    <xf numFmtId="0" fontId="16" fillId="3"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4" xfId="0" applyFont="1" applyBorder="1" applyAlignment="1">
      <alignment horizontal="center"/>
    </xf>
    <xf numFmtId="0" fontId="6" fillId="3" borderId="1" xfId="0" applyFont="1" applyFill="1" applyBorder="1" applyAlignment="1">
      <alignment horizontal="left" vertical="top" wrapText="1"/>
    </xf>
    <xf numFmtId="0" fontId="4" fillId="4" borderId="1" xfId="0" applyFont="1" applyFill="1" applyBorder="1" applyAlignment="1">
      <alignment horizontal="center" vertical="center" wrapText="1"/>
    </xf>
    <xf numFmtId="0" fontId="5" fillId="7" borderId="2"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4" fillId="4" borderId="1" xfId="0" applyFont="1" applyFill="1" applyBorder="1" applyAlignment="1">
      <alignment horizontal="center"/>
    </xf>
  </cellXfs>
  <cellStyles count="3">
    <cellStyle name="Hyperlink" xfId="1" builtinId="8"/>
    <cellStyle name="Normal" xfId="0" builtinId="0"/>
    <cellStyle name="Normal 2" xfId="2" xr:uid="{348C3452-A6EB-4EAE-9042-662E863A4E3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08D3-1EF4-4D76-9202-3DBBBF10D10E}">
  <dimension ref="A1:G57"/>
  <sheetViews>
    <sheetView tabSelected="1" zoomScale="93" zoomScaleNormal="93" workbookViewId="0">
      <selection activeCell="A7" sqref="A7:F9"/>
    </sheetView>
  </sheetViews>
  <sheetFormatPr defaultColWidth="9.140625" defaultRowHeight="15.75" x14ac:dyDescent="0.25"/>
  <cols>
    <col min="1" max="1" width="6.85546875" style="45" bestFit="1" customWidth="1"/>
    <col min="2" max="2" width="79.42578125" style="45" customWidth="1"/>
    <col min="3" max="3" width="24.5703125" style="47" customWidth="1"/>
    <col min="4" max="4" width="39.28515625" style="47" customWidth="1"/>
    <col min="5" max="6" width="19.7109375" style="47" customWidth="1"/>
    <col min="7" max="7" width="39.7109375" style="3" customWidth="1"/>
    <col min="8" max="16384" width="9.140625" style="1"/>
  </cols>
  <sheetData>
    <row r="1" spans="1:7" ht="15" customHeight="1" x14ac:dyDescent="0.2">
      <c r="A1" s="97" t="s">
        <v>39</v>
      </c>
      <c r="B1" s="97"/>
      <c r="C1" s="97"/>
      <c r="D1" s="97"/>
      <c r="E1" s="97"/>
      <c r="F1" s="6"/>
    </row>
    <row r="2" spans="1:7" ht="29.25" customHeight="1" x14ac:dyDescent="0.2">
      <c r="A2" s="96" t="s">
        <v>81</v>
      </c>
      <c r="B2" s="96"/>
      <c r="C2" s="96"/>
      <c r="D2" s="96"/>
      <c r="E2" s="96"/>
      <c r="F2" s="71"/>
    </row>
    <row r="3" spans="1:7" ht="15" customHeight="1" x14ac:dyDescent="0.25">
      <c r="A3" s="28"/>
      <c r="B3" s="28"/>
      <c r="C3" s="29"/>
      <c r="D3" s="29"/>
      <c r="E3" s="29"/>
      <c r="F3" s="29"/>
    </row>
    <row r="4" spans="1:7" ht="50.25" customHeight="1" x14ac:dyDescent="0.2">
      <c r="A4" s="94" t="s">
        <v>78</v>
      </c>
      <c r="B4" s="94"/>
      <c r="C4" s="94"/>
      <c r="D4" s="94"/>
      <c r="E4" s="94"/>
      <c r="F4" s="94"/>
      <c r="G4" s="2"/>
    </row>
    <row r="5" spans="1:7" ht="20.25" customHeight="1" x14ac:dyDescent="0.2">
      <c r="A5" s="94" t="s">
        <v>35</v>
      </c>
      <c r="B5" s="94"/>
      <c r="C5" s="94"/>
      <c r="D5" s="94"/>
      <c r="E5" s="94"/>
      <c r="F5" s="94"/>
    </row>
    <row r="6" spans="1:7" ht="35.25" customHeight="1" x14ac:dyDescent="0.2">
      <c r="A6" s="94" t="s">
        <v>68</v>
      </c>
      <c r="B6" s="94"/>
      <c r="C6" s="94"/>
      <c r="D6" s="94"/>
      <c r="E6" s="94"/>
      <c r="F6" s="94"/>
    </row>
    <row r="7" spans="1:7" ht="50.25" customHeight="1" x14ac:dyDescent="0.2">
      <c r="A7" s="100" t="s">
        <v>83</v>
      </c>
      <c r="B7" s="100"/>
      <c r="C7" s="100"/>
      <c r="D7" s="100"/>
      <c r="E7" s="100"/>
      <c r="F7" s="100"/>
      <c r="G7" s="70"/>
    </row>
    <row r="8" spans="1:7" ht="47.25" customHeight="1" x14ac:dyDescent="0.2">
      <c r="A8" s="100" t="s">
        <v>84</v>
      </c>
      <c r="B8" s="100"/>
      <c r="C8" s="100"/>
      <c r="D8" s="100"/>
      <c r="E8" s="100"/>
      <c r="F8" s="100"/>
      <c r="G8" s="70"/>
    </row>
    <row r="9" spans="1:7" ht="54" customHeight="1" x14ac:dyDescent="0.2">
      <c r="A9" s="94" t="s">
        <v>85</v>
      </c>
      <c r="B9" s="94"/>
      <c r="C9" s="94"/>
      <c r="D9" s="94"/>
      <c r="E9" s="94"/>
      <c r="F9" s="94"/>
    </row>
    <row r="10" spans="1:7" ht="15" customHeight="1" x14ac:dyDescent="0.2">
      <c r="A10" s="95" t="s">
        <v>82</v>
      </c>
      <c r="B10" s="95"/>
      <c r="C10" s="95"/>
      <c r="D10" s="95"/>
      <c r="E10" s="95"/>
      <c r="F10" s="95"/>
    </row>
    <row r="11" spans="1:7" x14ac:dyDescent="0.25">
      <c r="A11" s="99" t="s">
        <v>41</v>
      </c>
      <c r="B11" s="99"/>
      <c r="C11" s="99"/>
      <c r="D11" s="99"/>
      <c r="E11" s="99"/>
      <c r="F11" s="30"/>
    </row>
    <row r="12" spans="1:7" ht="47.25" x14ac:dyDescent="0.2">
      <c r="A12" s="31" t="s">
        <v>4</v>
      </c>
      <c r="B12" s="32" t="s">
        <v>0</v>
      </c>
      <c r="C12" s="33" t="s">
        <v>48</v>
      </c>
      <c r="D12" s="34" t="s">
        <v>58</v>
      </c>
      <c r="E12" s="33" t="s">
        <v>49</v>
      </c>
      <c r="F12" s="33" t="s">
        <v>45</v>
      </c>
      <c r="G12" s="5"/>
    </row>
    <row r="13" spans="1:7" x14ac:dyDescent="0.2">
      <c r="A13" s="35">
        <v>1</v>
      </c>
      <c r="B13" s="36" t="s">
        <v>69</v>
      </c>
      <c r="C13" s="12" t="s">
        <v>1</v>
      </c>
      <c r="D13" s="19">
        <v>24</v>
      </c>
      <c r="E13" s="37">
        <v>0</v>
      </c>
      <c r="F13" s="37">
        <v>0</v>
      </c>
      <c r="G13" s="4"/>
    </row>
    <row r="14" spans="1:7" x14ac:dyDescent="0.2">
      <c r="A14" s="35">
        <v>2</v>
      </c>
      <c r="B14" s="36" t="s">
        <v>70</v>
      </c>
      <c r="C14" s="12" t="s">
        <v>2</v>
      </c>
      <c r="D14" s="19">
        <v>6</v>
      </c>
      <c r="E14" s="37">
        <v>0</v>
      </c>
      <c r="F14" s="37">
        <v>0</v>
      </c>
    </row>
    <row r="15" spans="1:7" ht="14.25" customHeight="1" x14ac:dyDescent="0.2">
      <c r="A15" s="35">
        <v>3</v>
      </c>
      <c r="B15" s="36" t="s">
        <v>71</v>
      </c>
      <c r="C15" s="38" t="s">
        <v>5</v>
      </c>
      <c r="D15" s="39">
        <v>4</v>
      </c>
      <c r="E15" s="37">
        <v>0</v>
      </c>
      <c r="F15" s="37">
        <v>0</v>
      </c>
    </row>
    <row r="16" spans="1:7" ht="15" customHeight="1" x14ac:dyDescent="0.2">
      <c r="A16" s="35">
        <v>4</v>
      </c>
      <c r="B16" s="36" t="s">
        <v>72</v>
      </c>
      <c r="C16" s="40" t="s">
        <v>3</v>
      </c>
      <c r="D16" s="19">
        <v>2</v>
      </c>
      <c r="E16" s="37">
        <v>0</v>
      </c>
      <c r="F16" s="37">
        <v>0</v>
      </c>
    </row>
    <row r="17" spans="1:7" ht="31.5" x14ac:dyDescent="0.2">
      <c r="A17" s="35">
        <v>5</v>
      </c>
      <c r="B17" s="36" t="s">
        <v>75</v>
      </c>
      <c r="C17" s="25" t="s">
        <v>6</v>
      </c>
      <c r="D17" s="19">
        <v>7</v>
      </c>
      <c r="E17" s="37">
        <v>0</v>
      </c>
      <c r="F17" s="37">
        <v>0</v>
      </c>
      <c r="G17" s="5"/>
    </row>
    <row r="18" spans="1:7" x14ac:dyDescent="0.2">
      <c r="A18" s="35">
        <v>6</v>
      </c>
      <c r="B18" s="36" t="s">
        <v>74</v>
      </c>
      <c r="C18" s="25" t="s">
        <v>7</v>
      </c>
      <c r="D18" s="19">
        <v>9</v>
      </c>
      <c r="E18" s="37">
        <v>0</v>
      </c>
      <c r="F18" s="37">
        <v>0</v>
      </c>
      <c r="G18" s="5"/>
    </row>
    <row r="19" spans="1:7" x14ac:dyDescent="0.2">
      <c r="A19" s="35">
        <v>7</v>
      </c>
      <c r="B19" s="36" t="s">
        <v>73</v>
      </c>
      <c r="C19" s="41"/>
      <c r="D19" s="42"/>
      <c r="E19" s="43"/>
      <c r="F19" s="43"/>
      <c r="G19" s="5"/>
    </row>
    <row r="20" spans="1:7" ht="15" customHeight="1" x14ac:dyDescent="0.2">
      <c r="A20" s="35" t="s">
        <v>50</v>
      </c>
      <c r="B20" s="44" t="s">
        <v>37</v>
      </c>
      <c r="C20" s="25" t="s">
        <v>7</v>
      </c>
      <c r="D20" s="19">
        <v>14</v>
      </c>
      <c r="E20" s="37">
        <v>0</v>
      </c>
      <c r="F20" s="37">
        <v>0</v>
      </c>
      <c r="G20" s="5"/>
    </row>
    <row r="21" spans="1:7" x14ac:dyDescent="0.2">
      <c r="A21" s="35" t="s">
        <v>51</v>
      </c>
      <c r="B21" s="36" t="s">
        <v>38</v>
      </c>
      <c r="C21" s="25" t="s">
        <v>7</v>
      </c>
      <c r="D21" s="19">
        <v>3</v>
      </c>
      <c r="E21" s="37">
        <v>0</v>
      </c>
      <c r="F21" s="37">
        <v>0</v>
      </c>
      <c r="G21" s="5"/>
    </row>
    <row r="22" spans="1:7" x14ac:dyDescent="0.25">
      <c r="C22" s="77" t="s">
        <v>44</v>
      </c>
      <c r="D22" s="78"/>
      <c r="E22" s="79"/>
      <c r="F22" s="46"/>
      <c r="G22" s="5"/>
    </row>
    <row r="23" spans="1:7" x14ac:dyDescent="0.25">
      <c r="G23" s="5"/>
    </row>
    <row r="24" spans="1:7" ht="12.75" customHeight="1" x14ac:dyDescent="0.25">
      <c r="A24" s="98" t="s">
        <v>42</v>
      </c>
      <c r="B24" s="98"/>
      <c r="C24" s="98"/>
      <c r="D24" s="98"/>
      <c r="E24" s="98"/>
      <c r="F24" s="48"/>
      <c r="G24" s="5"/>
    </row>
    <row r="25" spans="1:7" ht="47.25" x14ac:dyDescent="0.2">
      <c r="A25" s="31" t="s">
        <v>4</v>
      </c>
      <c r="B25" s="32" t="s">
        <v>0</v>
      </c>
      <c r="C25" s="33" t="s">
        <v>48</v>
      </c>
      <c r="D25" s="34" t="s">
        <v>58</v>
      </c>
      <c r="E25" s="33" t="s">
        <v>49</v>
      </c>
      <c r="F25" s="33" t="s">
        <v>45</v>
      </c>
      <c r="G25" s="5"/>
    </row>
    <row r="26" spans="1:7" x14ac:dyDescent="0.2">
      <c r="A26" s="35">
        <v>1</v>
      </c>
      <c r="B26" s="36" t="s">
        <v>69</v>
      </c>
      <c r="C26" s="12" t="s">
        <v>1</v>
      </c>
      <c r="D26" s="19">
        <v>24</v>
      </c>
      <c r="E26" s="37">
        <v>0</v>
      </c>
      <c r="F26" s="37">
        <v>0</v>
      </c>
      <c r="G26" s="5"/>
    </row>
    <row r="27" spans="1:7" x14ac:dyDescent="0.2">
      <c r="A27" s="35">
        <v>2</v>
      </c>
      <c r="B27" s="36" t="s">
        <v>70</v>
      </c>
      <c r="C27" s="12" t="s">
        <v>2</v>
      </c>
      <c r="D27" s="19">
        <v>6</v>
      </c>
      <c r="E27" s="37">
        <v>0</v>
      </c>
      <c r="F27" s="37">
        <v>0</v>
      </c>
      <c r="G27" s="5"/>
    </row>
    <row r="28" spans="1:7" x14ac:dyDescent="0.2">
      <c r="A28" s="35">
        <v>3</v>
      </c>
      <c r="B28" s="49" t="s">
        <v>72</v>
      </c>
      <c r="C28" s="38" t="s">
        <v>3</v>
      </c>
      <c r="D28" s="39">
        <v>2</v>
      </c>
      <c r="E28" s="37">
        <v>0</v>
      </c>
      <c r="F28" s="37">
        <v>0</v>
      </c>
      <c r="G28" s="5"/>
    </row>
    <row r="29" spans="1:7" ht="31.5" x14ac:dyDescent="0.2">
      <c r="A29" s="35">
        <v>4</v>
      </c>
      <c r="B29" s="36" t="s">
        <v>76</v>
      </c>
      <c r="C29" s="50" t="s">
        <v>6</v>
      </c>
      <c r="D29" s="19">
        <v>3</v>
      </c>
      <c r="E29" s="37">
        <v>0</v>
      </c>
      <c r="F29" s="37">
        <v>0</v>
      </c>
      <c r="G29" s="5"/>
    </row>
    <row r="30" spans="1:7" x14ac:dyDescent="0.2">
      <c r="A30" s="35">
        <v>5</v>
      </c>
      <c r="B30" s="36" t="s">
        <v>77</v>
      </c>
      <c r="C30" s="50" t="s">
        <v>7</v>
      </c>
      <c r="D30" s="19">
        <v>6</v>
      </c>
      <c r="E30" s="37">
        <v>0</v>
      </c>
      <c r="F30" s="37">
        <v>0</v>
      </c>
      <c r="G30" s="5"/>
    </row>
    <row r="31" spans="1:7" x14ac:dyDescent="0.2">
      <c r="A31" s="35">
        <v>6</v>
      </c>
      <c r="B31" s="36" t="s">
        <v>73</v>
      </c>
      <c r="C31" s="41"/>
      <c r="D31" s="42"/>
      <c r="E31" s="43"/>
      <c r="F31" s="43"/>
      <c r="G31" s="5"/>
    </row>
    <row r="32" spans="1:7" ht="15" customHeight="1" x14ac:dyDescent="0.2">
      <c r="A32" s="35" t="s">
        <v>46</v>
      </c>
      <c r="B32" s="44" t="s">
        <v>37</v>
      </c>
      <c r="C32" s="25" t="s">
        <v>7</v>
      </c>
      <c r="D32" s="19">
        <v>3</v>
      </c>
      <c r="E32" s="37">
        <v>0</v>
      </c>
      <c r="F32" s="37">
        <v>0</v>
      </c>
      <c r="G32" s="5"/>
    </row>
    <row r="33" spans="1:7" x14ac:dyDescent="0.2">
      <c r="A33" s="35" t="s">
        <v>47</v>
      </c>
      <c r="B33" s="36" t="s">
        <v>38</v>
      </c>
      <c r="C33" s="25" t="s">
        <v>7</v>
      </c>
      <c r="D33" s="19">
        <v>3</v>
      </c>
      <c r="E33" s="37">
        <v>0</v>
      </c>
      <c r="F33" s="37">
        <v>0</v>
      </c>
      <c r="G33" s="5"/>
    </row>
    <row r="34" spans="1:7" x14ac:dyDescent="0.25">
      <c r="C34" s="74" t="s">
        <v>44</v>
      </c>
      <c r="D34" s="75"/>
      <c r="E34" s="76"/>
      <c r="F34" s="51"/>
      <c r="G34" s="5"/>
    </row>
    <row r="35" spans="1:7" x14ac:dyDescent="0.2">
      <c r="A35" s="52"/>
      <c r="B35" s="53"/>
      <c r="C35" s="54"/>
      <c r="D35" s="55"/>
      <c r="E35" s="56"/>
      <c r="F35" s="56"/>
      <c r="G35" s="5"/>
    </row>
    <row r="36" spans="1:7" x14ac:dyDescent="0.2">
      <c r="A36" s="80" t="s">
        <v>43</v>
      </c>
      <c r="B36" s="80"/>
      <c r="C36" s="80"/>
      <c r="D36" s="80"/>
      <c r="E36" s="80"/>
      <c r="F36" s="57"/>
      <c r="G36" s="5"/>
    </row>
    <row r="37" spans="1:7" ht="47.25" x14ac:dyDescent="0.2">
      <c r="A37" s="31" t="s">
        <v>4</v>
      </c>
      <c r="B37" s="32" t="s">
        <v>0</v>
      </c>
      <c r="C37" s="33" t="s">
        <v>48</v>
      </c>
      <c r="D37" s="34" t="s">
        <v>58</v>
      </c>
      <c r="E37" s="33" t="s">
        <v>49</v>
      </c>
      <c r="F37" s="33" t="s">
        <v>45</v>
      </c>
      <c r="G37" s="5"/>
    </row>
    <row r="38" spans="1:7" x14ac:dyDescent="0.2">
      <c r="A38" s="35">
        <v>1</v>
      </c>
      <c r="B38" s="49" t="s">
        <v>72</v>
      </c>
      <c r="C38" s="40" t="s">
        <v>3</v>
      </c>
      <c r="D38" s="17">
        <v>2</v>
      </c>
      <c r="E38" s="37">
        <v>0</v>
      </c>
      <c r="F38" s="37">
        <v>0</v>
      </c>
      <c r="G38" s="5"/>
    </row>
    <row r="39" spans="1:7" ht="31.5" x14ac:dyDescent="0.2">
      <c r="A39" s="35">
        <v>2</v>
      </c>
      <c r="B39" s="49" t="s">
        <v>76</v>
      </c>
      <c r="C39" s="25" t="s">
        <v>6</v>
      </c>
      <c r="D39" s="19">
        <v>2</v>
      </c>
      <c r="E39" s="37">
        <v>0</v>
      </c>
      <c r="F39" s="37">
        <v>0</v>
      </c>
      <c r="G39" s="5"/>
    </row>
    <row r="40" spans="1:7" x14ac:dyDescent="0.2">
      <c r="A40" s="35">
        <v>3</v>
      </c>
      <c r="B40" s="36" t="s">
        <v>77</v>
      </c>
      <c r="C40" s="25" t="s">
        <v>7</v>
      </c>
      <c r="D40" s="19">
        <v>5</v>
      </c>
      <c r="E40" s="37">
        <v>0</v>
      </c>
      <c r="F40" s="37">
        <v>0</v>
      </c>
      <c r="G40" s="5"/>
    </row>
    <row r="41" spans="1:7" x14ac:dyDescent="0.2">
      <c r="A41" s="35">
        <v>4</v>
      </c>
      <c r="B41" s="36" t="s">
        <v>73</v>
      </c>
      <c r="C41" s="41"/>
      <c r="D41" s="42"/>
      <c r="E41" s="43"/>
      <c r="F41" s="43"/>
      <c r="G41" s="5"/>
    </row>
    <row r="42" spans="1:7" ht="15" customHeight="1" x14ac:dyDescent="0.2">
      <c r="A42" s="35" t="s">
        <v>59</v>
      </c>
      <c r="B42" s="44" t="s">
        <v>37</v>
      </c>
      <c r="C42" s="25" t="s">
        <v>7</v>
      </c>
      <c r="D42" s="19">
        <v>5</v>
      </c>
      <c r="E42" s="37">
        <v>0</v>
      </c>
      <c r="F42" s="37">
        <v>0</v>
      </c>
      <c r="G42" s="5"/>
    </row>
    <row r="43" spans="1:7" x14ac:dyDescent="0.2">
      <c r="A43" s="35" t="s">
        <v>60</v>
      </c>
      <c r="B43" s="36" t="s">
        <v>38</v>
      </c>
      <c r="C43" s="25" t="s">
        <v>7</v>
      </c>
      <c r="D43" s="19">
        <v>5</v>
      </c>
      <c r="E43" s="37">
        <v>0</v>
      </c>
      <c r="F43" s="37">
        <v>0</v>
      </c>
      <c r="G43" s="5"/>
    </row>
    <row r="44" spans="1:7" x14ac:dyDescent="0.25">
      <c r="C44" s="74" t="s">
        <v>44</v>
      </c>
      <c r="D44" s="75"/>
      <c r="E44" s="76"/>
      <c r="F44" s="51"/>
    </row>
    <row r="45" spans="1:7" x14ac:dyDescent="0.2">
      <c r="A45" s="28"/>
      <c r="B45" s="28"/>
      <c r="C45" s="58"/>
      <c r="D45" s="58"/>
      <c r="E45" s="58"/>
      <c r="F45" s="58"/>
    </row>
    <row r="47" spans="1:7" x14ac:dyDescent="0.25">
      <c r="A47" s="93" t="s">
        <v>61</v>
      </c>
      <c r="B47" s="93"/>
      <c r="C47" s="93"/>
      <c r="D47" s="93"/>
    </row>
    <row r="48" spans="1:7" x14ac:dyDescent="0.25">
      <c r="A48" s="80"/>
      <c r="B48" s="80"/>
      <c r="C48" s="80"/>
      <c r="D48" s="80"/>
    </row>
    <row r="49" spans="1:4" x14ac:dyDescent="0.25">
      <c r="A49" s="89" t="s">
        <v>65</v>
      </c>
      <c r="B49" s="90"/>
      <c r="C49" s="81" t="s">
        <v>66</v>
      </c>
      <c r="D49" s="82"/>
    </row>
    <row r="50" spans="1:4" x14ac:dyDescent="0.25">
      <c r="A50" s="91"/>
      <c r="B50" s="92"/>
      <c r="C50" s="66"/>
      <c r="D50" s="67" t="s">
        <v>80</v>
      </c>
    </row>
    <row r="51" spans="1:4" ht="31.5" x14ac:dyDescent="0.25">
      <c r="A51" s="59">
        <v>1</v>
      </c>
      <c r="B51" s="49" t="s">
        <v>64</v>
      </c>
      <c r="C51" s="68">
        <f>SUM(F22)</f>
        <v>0</v>
      </c>
      <c r="D51" s="83">
        <f>SUM(C51:C53)</f>
        <v>0</v>
      </c>
    </row>
    <row r="52" spans="1:4" ht="31.5" x14ac:dyDescent="0.25">
      <c r="A52" s="59">
        <v>2</v>
      </c>
      <c r="B52" s="49" t="s">
        <v>63</v>
      </c>
      <c r="C52" s="68">
        <f>SUM(F23)</f>
        <v>0</v>
      </c>
      <c r="D52" s="84"/>
    </row>
    <row r="53" spans="1:4" ht="31.5" x14ac:dyDescent="0.25">
      <c r="A53" s="59">
        <v>3</v>
      </c>
      <c r="B53" s="49" t="s">
        <v>62</v>
      </c>
      <c r="C53" s="68">
        <f>SUM(F24)</f>
        <v>0</v>
      </c>
      <c r="D53" s="85"/>
    </row>
    <row r="54" spans="1:4" x14ac:dyDescent="0.25">
      <c r="A54" s="59">
        <v>4</v>
      </c>
      <c r="B54" s="59" t="s">
        <v>33</v>
      </c>
      <c r="C54" s="68">
        <f>SUM('Dzēšanas sistēmas materiāli'!F13)</f>
        <v>0</v>
      </c>
      <c r="D54" s="86" t="s">
        <v>79</v>
      </c>
    </row>
    <row r="55" spans="1:4" x14ac:dyDescent="0.25">
      <c r="A55" s="59">
        <v>5</v>
      </c>
      <c r="B55" s="59" t="s">
        <v>36</v>
      </c>
      <c r="C55" s="68">
        <f>SUM('UATS materiāli'!F14)</f>
        <v>0</v>
      </c>
      <c r="D55" s="87"/>
    </row>
    <row r="56" spans="1:4" x14ac:dyDescent="0.25">
      <c r="A56" s="59">
        <v>6</v>
      </c>
      <c r="B56" s="59" t="s">
        <v>34</v>
      </c>
      <c r="C56" s="68">
        <f>SUM('UKS materiāli'!F11)</f>
        <v>0</v>
      </c>
      <c r="D56" s="87"/>
    </row>
    <row r="57" spans="1:4" ht="15" customHeight="1" x14ac:dyDescent="0.25">
      <c r="A57" s="72" t="s">
        <v>44</v>
      </c>
      <c r="B57" s="73"/>
      <c r="C57" s="69">
        <v>0</v>
      </c>
      <c r="D57" s="88"/>
    </row>
  </sheetData>
  <mergeCells count="21">
    <mergeCell ref="A9:F9"/>
    <mergeCell ref="A10:F10"/>
    <mergeCell ref="A2:E2"/>
    <mergeCell ref="A1:E1"/>
    <mergeCell ref="A24:E24"/>
    <mergeCell ref="A11:E11"/>
    <mergeCell ref="A5:F5"/>
    <mergeCell ref="A4:F4"/>
    <mergeCell ref="A6:F6"/>
    <mergeCell ref="A7:F7"/>
    <mergeCell ref="A8:F8"/>
    <mergeCell ref="A57:B57"/>
    <mergeCell ref="C44:E44"/>
    <mergeCell ref="C34:E34"/>
    <mergeCell ref="C22:E22"/>
    <mergeCell ref="A36:E36"/>
    <mergeCell ref="C49:D49"/>
    <mergeCell ref="D51:D53"/>
    <mergeCell ref="D54:D57"/>
    <mergeCell ref="A49:B50"/>
    <mergeCell ref="A47:D48"/>
  </mergeCells>
  <conditionalFormatting sqref="A25:B25">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5F84-4780-48DE-8FBE-D7E6CB0D4CF4}">
  <dimension ref="A1:J13"/>
  <sheetViews>
    <sheetView zoomScale="80" zoomScaleNormal="80" workbookViewId="0">
      <selection activeCell="F12" sqref="F12"/>
    </sheetView>
  </sheetViews>
  <sheetFormatPr defaultColWidth="9.140625" defaultRowHeight="12.75" x14ac:dyDescent="0.2"/>
  <cols>
    <col min="1" max="1" width="6.85546875" style="3" bestFit="1" customWidth="1"/>
    <col min="2" max="2" width="29.5703125" style="3" customWidth="1"/>
    <col min="3" max="3" width="12.5703125" style="3" customWidth="1"/>
    <col min="4" max="4" width="15.5703125" style="3" customWidth="1"/>
    <col min="5" max="6" width="20" style="62" customWidth="1"/>
    <col min="7" max="7" width="24" style="3" customWidth="1"/>
    <col min="8" max="8" width="47.5703125" style="3" customWidth="1"/>
    <col min="9" max="16384" width="9.140625" style="1"/>
  </cols>
  <sheetData>
    <row r="1" spans="1:10" ht="15" customHeight="1" x14ac:dyDescent="0.2">
      <c r="A1" s="97" t="s">
        <v>39</v>
      </c>
      <c r="B1" s="97"/>
      <c r="C1" s="97"/>
      <c r="D1" s="97"/>
      <c r="E1" s="97"/>
      <c r="F1" s="97"/>
      <c r="G1" s="97"/>
      <c r="H1" s="97"/>
      <c r="I1" s="3"/>
    </row>
    <row r="2" spans="1:10" ht="29.25" customHeight="1" x14ac:dyDescent="0.2">
      <c r="A2" s="97" t="s">
        <v>40</v>
      </c>
      <c r="B2" s="97"/>
      <c r="C2" s="97"/>
      <c r="D2" s="97"/>
      <c r="E2" s="97"/>
      <c r="F2" s="97"/>
      <c r="G2" s="97"/>
      <c r="H2" s="97"/>
      <c r="I2" s="3"/>
    </row>
    <row r="3" spans="1:10" s="21" customFormat="1" ht="15.75" x14ac:dyDescent="0.2">
      <c r="A3" s="101" t="s">
        <v>33</v>
      </c>
      <c r="B3" s="101"/>
      <c r="C3" s="101"/>
      <c r="D3" s="101"/>
      <c r="E3" s="101"/>
      <c r="F3" s="101"/>
      <c r="G3" s="101"/>
      <c r="H3" s="101"/>
      <c r="I3" s="20"/>
      <c r="J3" s="20"/>
    </row>
    <row r="4" spans="1:10" s="21" customFormat="1" ht="63" x14ac:dyDescent="0.25">
      <c r="A4" s="7" t="s">
        <v>4</v>
      </c>
      <c r="B4" s="8" t="s">
        <v>12</v>
      </c>
      <c r="C4" s="9" t="s">
        <v>24</v>
      </c>
      <c r="D4" s="9" t="s">
        <v>52</v>
      </c>
      <c r="E4" s="60" t="s">
        <v>25</v>
      </c>
      <c r="F4" s="60" t="s">
        <v>67</v>
      </c>
      <c r="G4" s="7" t="s">
        <v>31</v>
      </c>
      <c r="H4" s="7" t="s">
        <v>32</v>
      </c>
    </row>
    <row r="5" spans="1:10" s="21" customFormat="1" ht="15.75" x14ac:dyDescent="0.25">
      <c r="A5" s="22">
        <v>1</v>
      </c>
      <c r="B5" s="13" t="s">
        <v>23</v>
      </c>
      <c r="C5" s="23" t="s">
        <v>26</v>
      </c>
      <c r="D5" s="23">
        <v>2</v>
      </c>
      <c r="E5" s="61">
        <v>0</v>
      </c>
      <c r="F5" s="61">
        <f>(D5*E5)</f>
        <v>0</v>
      </c>
      <c r="G5" s="13"/>
      <c r="H5" s="13"/>
    </row>
    <row r="6" spans="1:10" s="21" customFormat="1" ht="15.75" x14ac:dyDescent="0.25">
      <c r="A6" s="22">
        <v>2</v>
      </c>
      <c r="B6" s="24" t="s">
        <v>22</v>
      </c>
      <c r="C6" s="23" t="s">
        <v>26</v>
      </c>
      <c r="D6" s="23">
        <v>2</v>
      </c>
      <c r="E6" s="61">
        <v>0</v>
      </c>
      <c r="F6" s="61">
        <f t="shared" ref="F6:F12" si="0">(D6*E6)</f>
        <v>0</v>
      </c>
      <c r="G6" s="13"/>
      <c r="H6" s="13"/>
    </row>
    <row r="7" spans="1:10" s="21" customFormat="1" ht="15.75" x14ac:dyDescent="0.25">
      <c r="A7" s="25">
        <v>3</v>
      </c>
      <c r="B7" s="24" t="s">
        <v>53</v>
      </c>
      <c r="C7" s="26" t="s">
        <v>26</v>
      </c>
      <c r="D7" s="27">
        <v>2</v>
      </c>
      <c r="E7" s="61">
        <v>0</v>
      </c>
      <c r="F7" s="61">
        <f t="shared" si="0"/>
        <v>0</v>
      </c>
      <c r="G7" s="13"/>
      <c r="H7" s="13"/>
    </row>
    <row r="8" spans="1:10" s="21" customFormat="1" ht="15.75" x14ac:dyDescent="0.25">
      <c r="A8" s="25">
        <v>4</v>
      </c>
      <c r="B8" s="24" t="s">
        <v>8</v>
      </c>
      <c r="C8" s="26" t="s">
        <v>27</v>
      </c>
      <c r="D8" s="26">
        <v>3</v>
      </c>
      <c r="E8" s="61">
        <v>0</v>
      </c>
      <c r="F8" s="61">
        <f t="shared" si="0"/>
        <v>0</v>
      </c>
      <c r="G8" s="13"/>
      <c r="H8" s="13"/>
    </row>
    <row r="9" spans="1:10" s="21" customFormat="1" ht="15.75" x14ac:dyDescent="0.25">
      <c r="A9" s="25">
        <v>5</v>
      </c>
      <c r="B9" s="24" t="s">
        <v>9</v>
      </c>
      <c r="C9" s="26" t="s">
        <v>27</v>
      </c>
      <c r="D9" s="26">
        <v>3</v>
      </c>
      <c r="E9" s="61">
        <v>0</v>
      </c>
      <c r="F9" s="61">
        <f t="shared" si="0"/>
        <v>0</v>
      </c>
      <c r="G9" s="13"/>
      <c r="H9" s="13"/>
    </row>
    <row r="10" spans="1:10" s="21" customFormat="1" ht="15.75" x14ac:dyDescent="0.25">
      <c r="A10" s="25">
        <v>6</v>
      </c>
      <c r="B10" s="24" t="s">
        <v>11</v>
      </c>
      <c r="C10" s="26" t="s">
        <v>27</v>
      </c>
      <c r="D10" s="26">
        <v>3</v>
      </c>
      <c r="E10" s="61">
        <v>0</v>
      </c>
      <c r="F10" s="61">
        <f t="shared" si="0"/>
        <v>0</v>
      </c>
      <c r="G10" s="13"/>
      <c r="H10" s="13"/>
    </row>
    <row r="11" spans="1:10" s="21" customFormat="1" ht="15.75" x14ac:dyDescent="0.25">
      <c r="A11" s="25">
        <v>7</v>
      </c>
      <c r="B11" s="24" t="s">
        <v>10</v>
      </c>
      <c r="C11" s="26" t="s">
        <v>27</v>
      </c>
      <c r="D11" s="26">
        <v>3</v>
      </c>
      <c r="E11" s="61">
        <v>0</v>
      </c>
      <c r="F11" s="61">
        <f t="shared" si="0"/>
        <v>0</v>
      </c>
      <c r="G11" s="13"/>
      <c r="H11" s="13"/>
    </row>
    <row r="12" spans="1:10" s="21" customFormat="1" ht="15.75" x14ac:dyDescent="0.25">
      <c r="A12" s="25">
        <v>8</v>
      </c>
      <c r="B12" s="24" t="s">
        <v>57</v>
      </c>
      <c r="C12" s="26" t="s">
        <v>26</v>
      </c>
      <c r="D12" s="27">
        <v>2</v>
      </c>
      <c r="E12" s="61">
        <v>0</v>
      </c>
      <c r="F12" s="61">
        <f t="shared" si="0"/>
        <v>0</v>
      </c>
      <c r="G12" s="13"/>
      <c r="H12" s="13"/>
    </row>
    <row r="13" spans="1:10" s="21" customFormat="1" ht="15.75" x14ac:dyDescent="0.25">
      <c r="A13" s="102"/>
      <c r="B13" s="103"/>
      <c r="C13" s="103"/>
      <c r="D13" s="103"/>
      <c r="E13" s="104"/>
      <c r="F13" s="64">
        <f>SUM(F5:F12)</f>
        <v>0</v>
      </c>
      <c r="G13" s="105"/>
      <c r="H13" s="106"/>
    </row>
  </sheetData>
  <mergeCells count="5">
    <mergeCell ref="A1:H1"/>
    <mergeCell ref="A2:H2"/>
    <mergeCell ref="A3:H3"/>
    <mergeCell ref="A13:E13"/>
    <mergeCell ref="G13:H13"/>
  </mergeCells>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EB50-C30D-47D3-A85E-85EB3C4AC4DF}">
  <dimension ref="A1:I14"/>
  <sheetViews>
    <sheetView zoomScale="80" zoomScaleNormal="80" workbookViewId="0">
      <selection activeCell="F11" sqref="F11"/>
    </sheetView>
  </sheetViews>
  <sheetFormatPr defaultColWidth="9.140625" defaultRowHeight="12.75" x14ac:dyDescent="0.2"/>
  <cols>
    <col min="1" max="1" width="6.85546875" style="3" bestFit="1" customWidth="1"/>
    <col min="2" max="2" width="44.5703125" style="3" customWidth="1"/>
    <col min="3" max="4" width="12.140625" style="3" customWidth="1"/>
    <col min="5" max="6" width="20" style="62" customWidth="1"/>
    <col min="7" max="7" width="21.85546875" style="3" customWidth="1"/>
    <col min="8" max="8" width="57.42578125" style="3" customWidth="1"/>
    <col min="9" max="16384" width="9.140625" style="1"/>
  </cols>
  <sheetData>
    <row r="1" spans="1:9" ht="15" customHeight="1" x14ac:dyDescent="0.2">
      <c r="A1" s="97" t="s">
        <v>39</v>
      </c>
      <c r="B1" s="97"/>
      <c r="C1" s="97"/>
      <c r="D1" s="97"/>
      <c r="E1" s="97"/>
      <c r="F1" s="97"/>
      <c r="G1" s="97"/>
      <c r="H1" s="97"/>
      <c r="I1" s="3"/>
    </row>
    <row r="2" spans="1:9" ht="29.25" customHeight="1" x14ac:dyDescent="0.2">
      <c r="A2" s="97" t="s">
        <v>40</v>
      </c>
      <c r="B2" s="97"/>
      <c r="C2" s="97"/>
      <c r="D2" s="97"/>
      <c r="E2" s="97"/>
      <c r="F2" s="97"/>
      <c r="G2" s="97"/>
      <c r="H2" s="97"/>
      <c r="I2" s="3"/>
    </row>
    <row r="3" spans="1:9" ht="15.75" x14ac:dyDescent="0.25">
      <c r="A3" s="107" t="s">
        <v>36</v>
      </c>
      <c r="B3" s="107"/>
      <c r="C3" s="107"/>
      <c r="D3" s="107"/>
      <c r="E3" s="107"/>
      <c r="F3" s="107"/>
      <c r="G3" s="107"/>
      <c r="H3" s="107"/>
    </row>
    <row r="4" spans="1:9" ht="63" x14ac:dyDescent="0.2">
      <c r="A4" s="7" t="s">
        <v>4</v>
      </c>
      <c r="B4" s="8" t="s">
        <v>12</v>
      </c>
      <c r="C4" s="9" t="s">
        <v>24</v>
      </c>
      <c r="D4" s="9" t="s">
        <v>52</v>
      </c>
      <c r="E4" s="7" t="s">
        <v>25</v>
      </c>
      <c r="F4" s="7" t="s">
        <v>67</v>
      </c>
      <c r="G4" s="7" t="s">
        <v>31</v>
      </c>
      <c r="H4" s="7" t="s">
        <v>32</v>
      </c>
    </row>
    <row r="5" spans="1:9" ht="15.75" x14ac:dyDescent="0.25">
      <c r="A5" s="10">
        <v>1</v>
      </c>
      <c r="B5" s="11" t="s">
        <v>13</v>
      </c>
      <c r="C5" s="12" t="s">
        <v>26</v>
      </c>
      <c r="D5" s="12">
        <v>2</v>
      </c>
      <c r="E5" s="63">
        <v>0</v>
      </c>
      <c r="F5" s="61">
        <f t="shared" ref="F5:F13" si="0">(D5*E5)</f>
        <v>0</v>
      </c>
      <c r="G5" s="13"/>
      <c r="H5" s="14"/>
    </row>
    <row r="6" spans="1:9" ht="15.75" x14ac:dyDescent="0.25">
      <c r="A6" s="10">
        <v>2</v>
      </c>
      <c r="B6" s="11" t="s">
        <v>14</v>
      </c>
      <c r="C6" s="12" t="s">
        <v>26</v>
      </c>
      <c r="D6" s="12">
        <v>2</v>
      </c>
      <c r="E6" s="63">
        <v>0</v>
      </c>
      <c r="F6" s="61">
        <f t="shared" si="0"/>
        <v>0</v>
      </c>
      <c r="G6" s="13"/>
      <c r="H6" s="13"/>
    </row>
    <row r="7" spans="1:9" ht="15.75" x14ac:dyDescent="0.25">
      <c r="A7" s="10">
        <v>3</v>
      </c>
      <c r="B7" s="11" t="s">
        <v>15</v>
      </c>
      <c r="C7" s="12" t="s">
        <v>26</v>
      </c>
      <c r="D7" s="12">
        <v>2</v>
      </c>
      <c r="E7" s="63">
        <v>0</v>
      </c>
      <c r="F7" s="61">
        <f t="shared" si="0"/>
        <v>0</v>
      </c>
      <c r="G7" s="13"/>
      <c r="H7" s="13"/>
    </row>
    <row r="8" spans="1:9" ht="15.75" x14ac:dyDescent="0.25">
      <c r="A8" s="10">
        <v>4</v>
      </c>
      <c r="B8" s="11" t="s">
        <v>16</v>
      </c>
      <c r="C8" s="12" t="s">
        <v>26</v>
      </c>
      <c r="D8" s="12">
        <v>2</v>
      </c>
      <c r="E8" s="63">
        <v>0</v>
      </c>
      <c r="F8" s="61">
        <f t="shared" si="0"/>
        <v>0</v>
      </c>
      <c r="G8" s="13"/>
      <c r="H8" s="13"/>
    </row>
    <row r="9" spans="1:9" ht="15.75" x14ac:dyDescent="0.25">
      <c r="A9" s="15">
        <v>5</v>
      </c>
      <c r="B9" s="16" t="s">
        <v>54</v>
      </c>
      <c r="C9" s="17" t="s">
        <v>26</v>
      </c>
      <c r="D9" s="17">
        <v>25</v>
      </c>
      <c r="E9" s="63">
        <v>0</v>
      </c>
      <c r="F9" s="61">
        <f t="shared" si="0"/>
        <v>0</v>
      </c>
      <c r="G9" s="13"/>
      <c r="H9" s="13"/>
    </row>
    <row r="10" spans="1:9" ht="15.75" x14ac:dyDescent="0.25">
      <c r="A10" s="15">
        <v>6</v>
      </c>
      <c r="B10" s="16" t="s">
        <v>55</v>
      </c>
      <c r="C10" s="17" t="s">
        <v>26</v>
      </c>
      <c r="D10" s="17">
        <v>25</v>
      </c>
      <c r="E10" s="63">
        <v>0</v>
      </c>
      <c r="F10" s="61">
        <f t="shared" si="0"/>
        <v>0</v>
      </c>
      <c r="G10" s="13"/>
      <c r="H10" s="13"/>
    </row>
    <row r="11" spans="1:9" ht="31.5" x14ac:dyDescent="0.25">
      <c r="A11" s="15">
        <v>7</v>
      </c>
      <c r="B11" s="16" t="s">
        <v>56</v>
      </c>
      <c r="C11" s="17" t="s">
        <v>26</v>
      </c>
      <c r="D11" s="17">
        <v>25</v>
      </c>
      <c r="E11" s="63">
        <v>0</v>
      </c>
      <c r="F11" s="61">
        <f t="shared" si="0"/>
        <v>0</v>
      </c>
      <c r="G11" s="13"/>
      <c r="H11" s="13"/>
    </row>
    <row r="12" spans="1:9" ht="15.75" x14ac:dyDescent="0.25">
      <c r="A12" s="10">
        <v>8</v>
      </c>
      <c r="B12" s="11" t="s">
        <v>17</v>
      </c>
      <c r="C12" s="12" t="s">
        <v>26</v>
      </c>
      <c r="D12" s="12">
        <v>2</v>
      </c>
      <c r="E12" s="63">
        <v>0</v>
      </c>
      <c r="F12" s="61">
        <f t="shared" si="0"/>
        <v>0</v>
      </c>
      <c r="G12" s="13"/>
      <c r="H12" s="13"/>
    </row>
    <row r="13" spans="1:9" ht="15.75" x14ac:dyDescent="0.25">
      <c r="A13" s="10">
        <v>9</v>
      </c>
      <c r="B13" s="11" t="s">
        <v>20</v>
      </c>
      <c r="C13" s="12" t="s">
        <v>26</v>
      </c>
      <c r="D13" s="12">
        <v>2</v>
      </c>
      <c r="E13" s="63">
        <v>0</v>
      </c>
      <c r="F13" s="61">
        <f t="shared" si="0"/>
        <v>0</v>
      </c>
      <c r="G13" s="13"/>
      <c r="H13" s="13"/>
    </row>
    <row r="14" spans="1:9" ht="15.75" x14ac:dyDescent="0.25">
      <c r="A14" s="102"/>
      <c r="B14" s="103"/>
      <c r="C14" s="103"/>
      <c r="D14" s="103"/>
      <c r="E14" s="104"/>
      <c r="F14" s="64">
        <f>SUM(F5:F13)</f>
        <v>0</v>
      </c>
      <c r="G14" s="105"/>
      <c r="H14" s="106"/>
    </row>
  </sheetData>
  <mergeCells count="5">
    <mergeCell ref="A3:H3"/>
    <mergeCell ref="A1:H1"/>
    <mergeCell ref="A2:H2"/>
    <mergeCell ref="A14:E14"/>
    <mergeCell ref="G14:H14"/>
  </mergeCells>
  <pageMargins left="0.70866141732283472" right="0.70866141732283472" top="0.74803149606299213" bottom="0.74803149606299213" header="0.31496062992125984" footer="0.31496062992125984"/>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9986-8F41-4564-AF46-0659D000F2F9}">
  <dimension ref="A1:I11"/>
  <sheetViews>
    <sheetView zoomScale="80" zoomScaleNormal="80" workbookViewId="0">
      <selection activeCell="G17" sqref="G17"/>
    </sheetView>
  </sheetViews>
  <sheetFormatPr defaultColWidth="9.140625" defaultRowHeight="12.75" x14ac:dyDescent="0.2"/>
  <cols>
    <col min="1" max="1" width="6.85546875" style="3" bestFit="1" customWidth="1"/>
    <col min="2" max="2" width="56.85546875" style="3" customWidth="1"/>
    <col min="3" max="4" width="12.28515625" style="3" customWidth="1"/>
    <col min="5" max="6" width="20" style="65" customWidth="1"/>
    <col min="7" max="7" width="29.7109375" style="3" customWidth="1"/>
    <col min="8" max="8" width="54.28515625" style="3" customWidth="1"/>
    <col min="9" max="16384" width="9.140625" style="1"/>
  </cols>
  <sheetData>
    <row r="1" spans="1:9" ht="15" customHeight="1" x14ac:dyDescent="0.2">
      <c r="A1" s="97" t="s">
        <v>39</v>
      </c>
      <c r="B1" s="97"/>
      <c r="C1" s="97"/>
      <c r="D1" s="97"/>
      <c r="E1" s="97"/>
      <c r="F1" s="97"/>
      <c r="G1" s="97"/>
      <c r="H1" s="97"/>
      <c r="I1" s="3"/>
    </row>
    <row r="2" spans="1:9" ht="29.25" customHeight="1" x14ac:dyDescent="0.2">
      <c r="A2" s="97" t="s">
        <v>40</v>
      </c>
      <c r="B2" s="97"/>
      <c r="C2" s="97"/>
      <c r="D2" s="97"/>
      <c r="E2" s="97"/>
      <c r="F2" s="97"/>
      <c r="G2" s="97"/>
      <c r="H2" s="97"/>
      <c r="I2" s="3"/>
    </row>
    <row r="3" spans="1:9" ht="15.75" x14ac:dyDescent="0.25">
      <c r="A3" s="107" t="s">
        <v>34</v>
      </c>
      <c r="B3" s="107"/>
      <c r="C3" s="107"/>
      <c r="D3" s="107"/>
      <c r="E3" s="107"/>
      <c r="F3" s="107"/>
      <c r="G3" s="107"/>
      <c r="H3" s="107"/>
    </row>
    <row r="4" spans="1:9" ht="47.25" x14ac:dyDescent="0.2">
      <c r="A4" s="7" t="s">
        <v>4</v>
      </c>
      <c r="B4" s="8" t="s">
        <v>12</v>
      </c>
      <c r="C4" s="9" t="s">
        <v>24</v>
      </c>
      <c r="D4" s="9" t="s">
        <v>52</v>
      </c>
      <c r="E4" s="7" t="s">
        <v>25</v>
      </c>
      <c r="F4" s="7" t="s">
        <v>67</v>
      </c>
      <c r="G4" s="7" t="s">
        <v>31</v>
      </c>
      <c r="H4" s="7" t="s">
        <v>32</v>
      </c>
    </row>
    <row r="5" spans="1:9" ht="15.75" x14ac:dyDescent="0.25">
      <c r="A5" s="10">
        <v>1</v>
      </c>
      <c r="B5" s="11" t="s">
        <v>30</v>
      </c>
      <c r="C5" s="18" t="s">
        <v>27</v>
      </c>
      <c r="D5" s="19">
        <v>3</v>
      </c>
      <c r="E5" s="63">
        <v>0</v>
      </c>
      <c r="F5" s="61">
        <f t="shared" ref="F5:F10" si="0">(D5*E5)</f>
        <v>0</v>
      </c>
      <c r="G5" s="13"/>
      <c r="H5" s="13"/>
    </row>
    <row r="6" spans="1:9" ht="31.5" x14ac:dyDescent="0.25">
      <c r="A6" s="10">
        <v>2</v>
      </c>
      <c r="B6" s="16" t="s">
        <v>28</v>
      </c>
      <c r="C6" s="12" t="s">
        <v>26</v>
      </c>
      <c r="D6" s="17">
        <v>2</v>
      </c>
      <c r="E6" s="63">
        <v>0</v>
      </c>
      <c r="F6" s="61">
        <f t="shared" si="0"/>
        <v>0</v>
      </c>
      <c r="G6" s="13"/>
      <c r="H6" s="13"/>
    </row>
    <row r="7" spans="1:9" ht="15.75" x14ac:dyDescent="0.25">
      <c r="A7" s="10">
        <v>3</v>
      </c>
      <c r="B7" s="11" t="s">
        <v>21</v>
      </c>
      <c r="C7" s="12" t="s">
        <v>26</v>
      </c>
      <c r="D7" s="17">
        <v>2</v>
      </c>
      <c r="E7" s="63">
        <v>0</v>
      </c>
      <c r="F7" s="61">
        <f t="shared" si="0"/>
        <v>0</v>
      </c>
      <c r="G7" s="13"/>
      <c r="H7" s="13"/>
    </row>
    <row r="8" spans="1:9" ht="15.75" x14ac:dyDescent="0.25">
      <c r="A8" s="10">
        <v>4</v>
      </c>
      <c r="B8" s="11" t="s">
        <v>29</v>
      </c>
      <c r="C8" s="12" t="s">
        <v>26</v>
      </c>
      <c r="D8" s="17">
        <v>2</v>
      </c>
      <c r="E8" s="63">
        <v>0</v>
      </c>
      <c r="F8" s="61">
        <f t="shared" si="0"/>
        <v>0</v>
      </c>
      <c r="G8" s="13"/>
      <c r="H8" s="13"/>
    </row>
    <row r="9" spans="1:9" ht="15.75" x14ac:dyDescent="0.25">
      <c r="A9" s="10">
        <v>5</v>
      </c>
      <c r="B9" s="13" t="s">
        <v>18</v>
      </c>
      <c r="C9" s="12" t="s">
        <v>26</v>
      </c>
      <c r="D9" s="17">
        <v>2</v>
      </c>
      <c r="E9" s="63">
        <v>0</v>
      </c>
      <c r="F9" s="61">
        <f t="shared" si="0"/>
        <v>0</v>
      </c>
      <c r="G9" s="13"/>
      <c r="H9" s="13"/>
    </row>
    <row r="10" spans="1:9" ht="15.75" x14ac:dyDescent="0.25">
      <c r="A10" s="10">
        <v>6</v>
      </c>
      <c r="B10" s="13" t="s">
        <v>19</v>
      </c>
      <c r="C10" s="12" t="s">
        <v>26</v>
      </c>
      <c r="D10" s="17">
        <v>2</v>
      </c>
      <c r="E10" s="63">
        <v>0</v>
      </c>
      <c r="F10" s="61">
        <f t="shared" si="0"/>
        <v>0</v>
      </c>
      <c r="G10" s="13"/>
      <c r="H10" s="13"/>
    </row>
    <row r="11" spans="1:9" ht="15.75" x14ac:dyDescent="0.25">
      <c r="A11" s="102"/>
      <c r="B11" s="103"/>
      <c r="C11" s="103"/>
      <c r="D11" s="103"/>
      <c r="E11" s="104"/>
      <c r="F11" s="64">
        <f>SUM(F5:F10)</f>
        <v>0</v>
      </c>
      <c r="G11" s="105"/>
      <c r="H11" s="106"/>
    </row>
  </sheetData>
  <mergeCells count="5">
    <mergeCell ref="A3:H3"/>
    <mergeCell ref="A1:H1"/>
    <mergeCell ref="A2:H2"/>
    <mergeCell ref="A11:E11"/>
    <mergeCell ref="G11:H11"/>
  </mergeCells>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da6383c-9756-4074-bb8c-4f7bfe5c696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5" ma:contentTypeDescription="Izveidot jaunu dokumentu." ma:contentTypeScope="" ma:versionID="67ea51a43c747638e393dffa6fbf15a1">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cd91d73c70aef9de151aafaaab1442c8"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87D21A-C7D1-4758-8A59-4C77B810785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13232249-b7b2-4d5d-a673-2497437b762d"/>
    <ds:schemaRef ds:uri="9da6383c-9756-4074-bb8c-4f7bfe5c6960"/>
    <ds:schemaRef ds:uri="http://purl.org/dc/terms/"/>
  </ds:schemaRefs>
</ds:datastoreItem>
</file>

<file path=customXml/itemProps2.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3.xml><?xml version="1.0" encoding="utf-8"?>
<ds:datastoreItem xmlns:ds="http://schemas.openxmlformats.org/officeDocument/2006/customXml" ds:itemID="{AD5DDAE2-28B3-4A70-BD69-55A81C4B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FINANŠU PIEDĀVĀJUMS</vt:lpstr>
      <vt:lpstr>Dzēšanas sistēmas materiāli</vt:lpstr>
      <vt:lpstr>UATS materiāli</vt:lpstr>
      <vt:lpstr>UKS materiāli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Freijs</dc:creator>
  <cp:lastModifiedBy>Astra Bērziņa</cp:lastModifiedBy>
  <cp:lastPrinted>2023-03-27T05:47:17Z</cp:lastPrinted>
  <dcterms:created xsi:type="dcterms:W3CDTF">2023-01-20T07:47:50Z</dcterms:created>
  <dcterms:modified xsi:type="dcterms:W3CDTF">2025-02-07T11:06:22Z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