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arturs.savickis\OneDrive - RP SIA Rigas Satiksme\Documents\RS lietas_2\RS lietas\2023\Ventilacija_tipografiijas\tirgus izpete\"/>
    </mc:Choice>
  </mc:AlternateContent>
  <xr:revisionPtr revIDLastSave="14" documentId="13_ncr:40009_{A20DACC0-E313-447B-9EF2-B4DC5B395BF9}" xr6:coauthVersionLast="44" xr6:coauthVersionMax="44" xr10:uidLastSave="{0FA34BD5-304F-4DE0-93D7-0FFA94314659}"/>
  <bookViews>
    <workbookView xWindow="-120" yWindow="-120" windowWidth="29040" windowHeight="15840" xr2:uid="{00000000-000D-0000-FFFF-FFFF00000000}"/>
  </bookViews>
  <sheets>
    <sheet name="Tāme Pielikums Nr.1" sheetId="1" r:id="rId1"/>
  </sheets>
  <definedNames>
    <definedName name="Būvdarbu_nosaukums">'Tāme Pielikums Nr.1'!$C$13</definedName>
    <definedName name="Daudzums">'Tāme Pielikums Nr.1'!$E$13</definedName>
    <definedName name="Kods">'Tāme Pielikums Nr.1'!$B$13</definedName>
    <definedName name="Kopā_uz_visu_apjomu">'Tāme Pielikums Nr.1'!$L$13</definedName>
    <definedName name="Mērvienība">'Tāme Pielikums Nr.1'!$D$13</definedName>
    <definedName name="Nr._p._k.">'Tāme Pielikums Nr.1'!$A$13</definedName>
    <definedName name="_xlnm.Print_Area" localSheetId="0">'Tāme Pielikums Nr.1'!$A$1:$Q$42</definedName>
    <definedName name="summa">'Tāme Pielikums Nr.1'!$A$13:$O$13</definedName>
    <definedName name="Vienības_izmaksas">'Tāme Pielikums Nr.1'!$F$13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9" i="1" l="1"/>
  <c r="A20" i="1" s="1"/>
  <c r="A21" i="1" s="1"/>
  <c r="N22" i="1"/>
  <c r="L22" i="1"/>
  <c r="O22" i="1"/>
  <c r="M22" i="1"/>
  <c r="P22" i="1"/>
  <c r="P23" i="1"/>
  <c r="P25" i="1"/>
  <c r="P26" i="1"/>
  <c r="P27" i="1"/>
  <c r="P28" i="1"/>
</calcChain>
</file>

<file path=xl/sharedStrings.xml><?xml version="1.0" encoding="utf-8"?>
<sst xmlns="http://schemas.openxmlformats.org/spreadsheetml/2006/main" count="72" uniqueCount="53">
  <si>
    <t>Kods*</t>
  </si>
  <si>
    <t>Mērvienība</t>
  </si>
  <si>
    <t>Daudzums</t>
  </si>
  <si>
    <t>Vienības izmaksas</t>
  </si>
  <si>
    <t>laika
norma
(c/h)</t>
  </si>
  <si>
    <t>darba
samaksas
likme*
(euro/h)</t>
  </si>
  <si>
    <t>darba
alga</t>
  </si>
  <si>
    <t>kopā</t>
  </si>
  <si>
    <t>Kopā uz visu apjomu</t>
  </si>
  <si>
    <t>summa</t>
  </si>
  <si>
    <t>Objekta nosaukums</t>
  </si>
  <si>
    <t>Būves nosaukums</t>
  </si>
  <si>
    <t>Objekta adrese</t>
  </si>
  <si>
    <t>Būvdarbu nosaukums</t>
  </si>
  <si>
    <t>būvizstrā-dājumi</t>
  </si>
  <si>
    <t>mehā-nismi</t>
  </si>
  <si>
    <t>Sastādīja</t>
  </si>
  <si>
    <t>Nr.
p.
k.</t>
  </si>
  <si>
    <t>(paraksts un tā atšifrējums, datums)</t>
  </si>
  <si>
    <t>Tāme sastādīta 20__.gada __.__________</t>
  </si>
  <si>
    <t>Pārbaudīja</t>
  </si>
  <si>
    <t>Sertifikāta Nr.</t>
  </si>
  <si>
    <t>darbie-
tilpība
(c/h)</t>
  </si>
  <si>
    <t>Virsizdevumi:</t>
  </si>
  <si>
    <t>%</t>
  </si>
  <si>
    <t>t. sk. darba drošība:</t>
  </si>
  <si>
    <t>Peļņa:</t>
  </si>
  <si>
    <t>Kopā:</t>
  </si>
  <si>
    <t>PVN:</t>
  </si>
  <si>
    <t>Pavisam kopā:</t>
  </si>
  <si>
    <t>Tiešās izmaksas kopā, t.sk. darba devēja sociālais nodoklis:</t>
  </si>
  <si>
    <t>Tāme sastādīta ____.gada __._________</t>
  </si>
  <si>
    <t>Līg.cena</t>
  </si>
  <si>
    <t>Tāme sastādīta _____.gada tirgus cenās.  Tāmes izmaksas _____ euro.</t>
  </si>
  <si>
    <t>Piezīmes:</t>
  </si>
  <si>
    <t>Lokālā tāme</t>
  </si>
  <si>
    <t>Būvgružu iznešana līdz konteineram un utilizācija</t>
  </si>
  <si>
    <t>Montāžas un stiprinājuma materiāli</t>
  </si>
  <si>
    <t>Izpilddokumentācija sagatavošana (montāžas un pārbaudes akti, deklarācijas, izpildshēmas, tehniskā dokumentācija, pases, ventilācijas sistēmas pieņemšanas akts)</t>
  </si>
  <si>
    <t>kpl.</t>
  </si>
  <si>
    <t>Gaisa vadu montāža (pieplūdes-nosūces)</t>
  </si>
  <si>
    <t>Elektroinstalācijas materiāli</t>
  </si>
  <si>
    <t>Brīvības iela 191, Rīgas valstspilsēta</t>
  </si>
  <si>
    <t>N2 nosūces ventilatora CHMT 4-280 ar automatiku vai ekvivalenta* montāža</t>
  </si>
  <si>
    <t>Remontdarbnīca (Lit.031)</t>
  </si>
  <si>
    <t>1. Būvdarbi veicami un būvizstrādājumi pielietojami saskaņā ar ražotāju tehnoloģijām, kā arī saskaņā ar pielikumā pievienotām skicēm, tehnisko specifikāciju</t>
  </si>
  <si>
    <t>2. Būvizstrādājumu transportēšanas un pacelšanas izmaksas iekļaut būvdarbu izmaksu mehānismu pozīcijās.</t>
  </si>
  <si>
    <t>Pielikums Nr.2</t>
  </si>
  <si>
    <t>Ventilācijas sistēmas izbūve metalizācijas telpā (Lit.031) Brīvības iela 191, Rīgā.</t>
  </si>
  <si>
    <t>Ventilācijas sistēmas izbūve Brīvības iela 191, Rīgā</t>
  </si>
  <si>
    <t>4. Var piedāvāt ekvivalentu sistēmu, kuras īpašības un parametri nav zemāki (vai labāki) par lokālā tāmē norādītās sistēmas parametriem. Ja piedāvā ekvivalentu, tad jānorāda arī ražotājs un parametri.</t>
  </si>
  <si>
    <t>P1 ventilācijas pieplūdes iekārtas komplektā ar kaloriferu un automātiku, piegāde/salikšana/montāža</t>
  </si>
  <si>
    <r>
      <t>3. Iekārtas lietošanas instrukcijā ir noteiktas minimālas prasības ventilācijai, ar minimālo gaisa ātrumu</t>
    </r>
    <r>
      <rPr>
        <b/>
        <sz val="12"/>
        <color indexed="8"/>
        <rFont val="Times New Roman"/>
        <family val="1"/>
        <charset val="186"/>
      </rPr>
      <t xml:space="preserve"> 0,5 m/s</t>
    </r>
    <r>
      <rPr>
        <sz val="12"/>
        <color indexed="8"/>
        <rFont val="Times New Roman"/>
        <family val="1"/>
        <charset val="186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</si>
</sst>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\ _L_s_-;\-* #,##0.00\ _L_s_-;_-* &quot;-&quot;??\ _L_s_-;_-@_-"/>
  </numFmts>
  <fonts count="49">
    <font>
      <sz val="11"/>
      <color theme="1"/>
      <name val="Arial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</font>
    <font>
      <sz val="10"/>
      <name val="MS Sans Serif"/>
      <family val="2"/>
      <charset val="186"/>
    </font>
    <font>
      <sz val="11"/>
      <color indexed="8"/>
      <name val="Arial"/>
      <family val="2"/>
      <charset val="204"/>
    </font>
    <font>
      <sz val="12"/>
      <color indexed="8"/>
      <name val="Tahoma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Arial"/>
      <family val="2"/>
      <charset val="186"/>
    </font>
    <font>
      <sz val="11"/>
      <name val="Times New Roman"/>
      <family val="1"/>
      <charset val="186"/>
    </font>
    <font>
      <sz val="9"/>
      <color indexed="8"/>
      <name val="Calibri"/>
      <family val="2"/>
      <charset val="186"/>
    </font>
    <font>
      <sz val="10"/>
      <color indexed="8"/>
      <name val="Arial1"/>
      <charset val="186"/>
    </font>
    <font>
      <sz val="10"/>
      <name val="Arial Cyr"/>
      <charset val="204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  <charset val="186"/>
    </font>
    <font>
      <b/>
      <i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BaltHelvetica"/>
      <charset val="204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color theme="1"/>
      <name val="Arial"/>
      <family val="2"/>
      <charset val="186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  <charset val="186"/>
    </font>
    <font>
      <sz val="12"/>
      <color rgb="FF41414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sz val="10"/>
      <color theme="1"/>
      <name val="Times New Roman"/>
      <family val="1"/>
      <charset val="18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5">
    <xf numFmtId="0" fontId="0" fillId="0" borderId="0"/>
    <xf numFmtId="0" fontId="9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7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2" borderId="0" applyNumberFormat="0" applyBorder="0" applyAlignment="0" applyProtection="0"/>
    <xf numFmtId="0" fontId="20" fillId="18" borderId="0" applyNumberFormat="0" applyBorder="0" applyAlignment="0" applyProtection="0"/>
    <xf numFmtId="0" fontId="20" fillId="17" borderId="0" applyNumberFormat="0" applyBorder="0" applyAlignment="0" applyProtection="0"/>
    <xf numFmtId="0" fontId="20" fillId="15" borderId="0" applyNumberFormat="0" applyBorder="0" applyAlignment="0" applyProtection="0"/>
    <xf numFmtId="0" fontId="20" fillId="21" borderId="0" applyNumberFormat="0" applyBorder="0" applyAlignment="0" applyProtection="0"/>
    <xf numFmtId="0" fontId="21" fillId="4" borderId="0" applyNumberFormat="0" applyBorder="0" applyAlignment="0" applyProtection="0"/>
    <xf numFmtId="0" fontId="22" fillId="11" borderId="1" applyNumberFormat="0" applyAlignment="0" applyProtection="0"/>
    <xf numFmtId="0" fontId="23" fillId="23" borderId="2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1" fillId="0" borderId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1" applyNumberFormat="0" applyAlignment="0" applyProtection="0"/>
    <xf numFmtId="0" fontId="30" fillId="0" borderId="6" applyNumberFormat="0" applyFill="0" applyAlignment="0" applyProtection="0"/>
    <xf numFmtId="0" fontId="31" fillId="13" borderId="0" applyNumberFormat="0" applyBorder="0" applyAlignment="0" applyProtection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17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4" fillId="0" borderId="0"/>
    <xf numFmtId="0" fontId="3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0" fillId="0" borderId="0"/>
    <xf numFmtId="0" fontId="2" fillId="0" borderId="0"/>
    <xf numFmtId="0" fontId="18" fillId="0" borderId="0"/>
    <xf numFmtId="0" fontId="2" fillId="0" borderId="0"/>
    <xf numFmtId="0" fontId="8" fillId="0" borderId="0"/>
    <xf numFmtId="0" fontId="19" fillId="0" borderId="0"/>
    <xf numFmtId="0" fontId="6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42" fillId="0" borderId="0"/>
    <xf numFmtId="0" fontId="42" fillId="0" borderId="0"/>
    <xf numFmtId="0" fontId="42" fillId="0" borderId="0"/>
    <xf numFmtId="0" fontId="1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6" borderId="7" applyNumberFormat="0" applyFont="0" applyAlignment="0" applyProtection="0"/>
    <xf numFmtId="0" fontId="32" fillId="11" borderId="8" applyNumberFormat="0" applyAlignment="0" applyProtection="0"/>
    <xf numFmtId="0" fontId="2" fillId="0" borderId="0"/>
    <xf numFmtId="0" fontId="2" fillId="0" borderId="0"/>
    <xf numFmtId="0" fontId="4" fillId="0" borderId="0"/>
    <xf numFmtId="0" fontId="4" fillId="0" borderId="0"/>
    <xf numFmtId="0" fontId="10" fillId="0" borderId="0"/>
    <xf numFmtId="0" fontId="2" fillId="0" borderId="0"/>
    <xf numFmtId="0" fontId="2" fillId="0" borderId="0"/>
    <xf numFmtId="0" fontId="3" fillId="0" borderId="0"/>
    <xf numFmtId="0" fontId="39" fillId="0" borderId="0"/>
    <xf numFmtId="0" fontId="2" fillId="0" borderId="0"/>
    <xf numFmtId="0" fontId="4" fillId="0" borderId="0"/>
    <xf numFmtId="0" fontId="4" fillId="0" borderId="0"/>
    <xf numFmtId="0" fontId="36" fillId="0" borderId="0"/>
    <xf numFmtId="0" fontId="42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  <xf numFmtId="0" fontId="2" fillId="0" borderId="0" applyAlignment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</cellStyleXfs>
  <cellXfs count="84">
    <xf numFmtId="0" fontId="0" fillId="0" borderId="0" xfId="0"/>
    <xf numFmtId="0" fontId="44" fillId="0" borderId="0" xfId="0" applyFont="1"/>
    <xf numFmtId="0" fontId="45" fillId="0" borderId="0" xfId="0" applyFont="1"/>
    <xf numFmtId="0" fontId="14" fillId="0" borderId="10" xfId="0" applyFont="1" applyFill="1" applyBorder="1" applyAlignment="1">
      <alignment horizontal="center" vertical="center"/>
    </xf>
    <xf numFmtId="2" fontId="14" fillId="0" borderId="10" xfId="0" applyNumberFormat="1" applyFont="1" applyFill="1" applyBorder="1" applyAlignment="1" applyProtection="1">
      <alignment horizontal="center" vertical="center" wrapText="1" shrinkToFit="1"/>
    </xf>
    <xf numFmtId="4" fontId="14" fillId="24" borderId="10" xfId="102" applyNumberFormat="1" applyFont="1" applyFill="1" applyBorder="1" applyAlignment="1">
      <alignment horizontal="center" vertical="center" wrapText="1"/>
    </xf>
    <xf numFmtId="0" fontId="44" fillId="0" borderId="0" xfId="0" applyFont="1" applyProtection="1"/>
    <xf numFmtId="0" fontId="44" fillId="0" borderId="11" xfId="0" applyFont="1" applyBorder="1"/>
    <xf numFmtId="0" fontId="44" fillId="0" borderId="10" xfId="0" applyFont="1" applyBorder="1" applyAlignment="1">
      <alignment horizontal="center" vertical="center" wrapText="1"/>
    </xf>
    <xf numFmtId="0" fontId="46" fillId="0" borderId="0" xfId="0" applyFont="1"/>
    <xf numFmtId="0" fontId="47" fillId="0" borderId="10" xfId="0" applyFont="1" applyBorder="1" applyAlignment="1">
      <alignment horizontal="left" vertical="center" wrapText="1"/>
    </xf>
    <xf numFmtId="0" fontId="16" fillId="0" borderId="10" xfId="105" applyFont="1" applyBorder="1" applyAlignment="1">
      <alignment horizontal="left" vertical="center" wrapText="1"/>
    </xf>
    <xf numFmtId="0" fontId="47" fillId="0" borderId="10" xfId="0" applyFont="1" applyBorder="1" applyAlignment="1">
      <alignment horizontal="center" vertical="center" wrapText="1"/>
    </xf>
    <xf numFmtId="0" fontId="44" fillId="0" borderId="0" xfId="0" applyFont="1"/>
    <xf numFmtId="4" fontId="46" fillId="25" borderId="10" xfId="0" applyNumberFormat="1" applyFont="1" applyFill="1" applyBorder="1" applyAlignment="1">
      <alignment horizontal="right" vertical="center" wrapText="1"/>
    </xf>
    <xf numFmtId="0" fontId="46" fillId="0" borderId="0" xfId="0" applyFont="1" applyBorder="1" applyAlignment="1">
      <alignment horizontal="right"/>
    </xf>
    <xf numFmtId="0" fontId="44" fillId="0" borderId="0" xfId="0" applyFont="1" applyBorder="1" applyAlignment="1">
      <alignment horizontal="right"/>
    </xf>
    <xf numFmtId="0" fontId="14" fillId="0" borderId="10" xfId="0" applyFont="1" applyBorder="1" applyAlignment="1">
      <alignment horizontal="center" vertical="center" wrapText="1"/>
    </xf>
    <xf numFmtId="9" fontId="14" fillId="0" borderId="10" xfId="0" applyNumberFormat="1" applyFont="1" applyBorder="1" applyAlignment="1">
      <alignment horizontal="center" vertical="center" wrapText="1"/>
    </xf>
    <xf numFmtId="4" fontId="44" fillId="0" borderId="10" xfId="0" applyNumberFormat="1" applyFont="1" applyBorder="1" applyAlignment="1">
      <alignment horizontal="right" vertical="center" wrapText="1"/>
    </xf>
    <xf numFmtId="0" fontId="13" fillId="0" borderId="10" xfId="0" applyFont="1" applyBorder="1" applyAlignment="1">
      <alignment horizontal="center" vertical="center"/>
    </xf>
    <xf numFmtId="4" fontId="14" fillId="0" borderId="10" xfId="0" applyNumberFormat="1" applyFont="1" applyBorder="1" applyAlignment="1">
      <alignment vertical="center"/>
    </xf>
    <xf numFmtId="0" fontId="46" fillId="0" borderId="10" xfId="0" applyFont="1" applyBorder="1" applyAlignment="1">
      <alignment horizontal="center"/>
    </xf>
    <xf numFmtId="4" fontId="13" fillId="25" borderId="10" xfId="0" applyNumberFormat="1" applyFont="1" applyFill="1" applyBorder="1" applyAlignment="1">
      <alignment vertical="center"/>
    </xf>
    <xf numFmtId="0" fontId="46" fillId="0" borderId="0" xfId="0" applyFont="1" applyProtection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8" fillId="0" borderId="0" xfId="0" applyFont="1"/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44" fillId="25" borderId="12" xfId="0" applyFont="1" applyFill="1" applyBorder="1" applyAlignment="1">
      <alignment horizontal="center" vertical="center" wrapText="1"/>
    </xf>
    <xf numFmtId="0" fontId="44" fillId="25" borderId="12" xfId="0" applyFont="1" applyFill="1" applyBorder="1" applyAlignment="1">
      <alignment horizontal="center" vertical="center"/>
    </xf>
    <xf numFmtId="0" fontId="44" fillId="25" borderId="10" xfId="0" applyFont="1" applyFill="1" applyBorder="1" applyAlignment="1">
      <alignment horizontal="center" vertical="center" wrapText="1"/>
    </xf>
    <xf numFmtId="2" fontId="44" fillId="0" borderId="10" xfId="0" applyNumberFormat="1" applyFont="1" applyBorder="1" applyAlignment="1">
      <alignment horizontal="center"/>
    </xf>
    <xf numFmtId="2" fontId="44" fillId="0" borderId="10" xfId="0" applyNumberFormat="1" applyFont="1" applyBorder="1"/>
    <xf numFmtId="0" fontId="14" fillId="0" borderId="0" xfId="158" applyFont="1" applyAlignment="1">
      <alignment horizontal="right"/>
    </xf>
    <xf numFmtId="0" fontId="14" fillId="0" borderId="0" xfId="158" applyFont="1" applyAlignment="1">
      <alignment vertical="center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vertical="top"/>
      <protection locked="0"/>
    </xf>
    <xf numFmtId="2" fontId="4" fillId="0" borderId="0" xfId="0" applyNumberFormat="1" applyFont="1" applyAlignment="1" applyProtection="1">
      <alignment vertical="top"/>
      <protection locked="0"/>
    </xf>
    <xf numFmtId="2" fontId="14" fillId="0" borderId="0" xfId="0" applyNumberFormat="1" applyFont="1" applyAlignment="1" applyProtection="1">
      <alignment vertical="top"/>
      <protection locked="0"/>
    </xf>
    <xf numFmtId="0" fontId="44" fillId="0" borderId="0" xfId="0" applyFont="1" applyAlignment="1">
      <alignment horizontal="left" vertical="top" wrapText="1"/>
    </xf>
    <xf numFmtId="0" fontId="44" fillId="0" borderId="0" xfId="0" applyFont="1" applyAlignment="1">
      <alignment horizontal="left" vertical="top"/>
    </xf>
    <xf numFmtId="0" fontId="14" fillId="0" borderId="15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right" vertical="center" wrapText="1"/>
    </xf>
    <xf numFmtId="0" fontId="14" fillId="0" borderId="14" xfId="0" applyFont="1" applyBorder="1" applyAlignment="1">
      <alignment horizontal="right" vertical="center" wrapText="1"/>
    </xf>
    <xf numFmtId="4" fontId="14" fillId="0" borderId="15" xfId="0" applyNumberFormat="1" applyFont="1" applyBorder="1" applyAlignment="1">
      <alignment horizontal="center" vertical="center" wrapText="1"/>
    </xf>
    <xf numFmtId="4" fontId="14" fillId="0" borderId="13" xfId="0" applyNumberFormat="1" applyFont="1" applyBorder="1" applyAlignment="1">
      <alignment horizontal="center" vertical="center" wrapText="1"/>
    </xf>
    <xf numFmtId="4" fontId="14" fillId="0" borderId="14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right" vertical="center" wrapText="1"/>
    </xf>
    <xf numFmtId="0" fontId="13" fillId="0" borderId="13" xfId="0" applyFont="1" applyBorder="1" applyAlignment="1">
      <alignment horizontal="right" vertical="center" wrapText="1"/>
    </xf>
    <xf numFmtId="0" fontId="13" fillId="0" borderId="14" xfId="0" applyFont="1" applyBorder="1" applyAlignment="1">
      <alignment horizontal="right" vertical="center" wrapText="1"/>
    </xf>
    <xf numFmtId="0" fontId="13" fillId="25" borderId="15" xfId="0" applyFont="1" applyFill="1" applyBorder="1" applyAlignment="1">
      <alignment horizontal="right" vertical="center" wrapText="1"/>
    </xf>
    <xf numFmtId="0" fontId="13" fillId="25" borderId="13" xfId="0" applyFont="1" applyFill="1" applyBorder="1" applyAlignment="1">
      <alignment horizontal="right" vertical="center" wrapText="1"/>
    </xf>
    <xf numFmtId="0" fontId="13" fillId="25" borderId="14" xfId="0" applyFont="1" applyFill="1" applyBorder="1" applyAlignment="1">
      <alignment horizontal="right" vertical="center" wrapText="1"/>
    </xf>
    <xf numFmtId="0" fontId="48" fillId="0" borderId="16" xfId="0" applyFont="1" applyBorder="1" applyAlignment="1">
      <alignment horizontal="center" vertical="top"/>
    </xf>
    <xf numFmtId="0" fontId="44" fillId="0" borderId="11" xfId="0" applyFont="1" applyBorder="1" applyAlignment="1">
      <alignment horizontal="left"/>
    </xf>
    <xf numFmtId="0" fontId="44" fillId="0" borderId="17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37" fillId="25" borderId="15" xfId="0" applyFont="1" applyFill="1" applyBorder="1" applyAlignment="1">
      <alignment horizontal="right" vertical="center" wrapText="1"/>
    </xf>
    <xf numFmtId="0" fontId="37" fillId="25" borderId="13" xfId="0" applyFont="1" applyFill="1" applyBorder="1" applyAlignment="1">
      <alignment horizontal="right" vertical="center" wrapText="1"/>
    </xf>
    <xf numFmtId="0" fontId="37" fillId="25" borderId="14" xfId="0" applyFont="1" applyFill="1" applyBorder="1" applyAlignment="1">
      <alignment horizontal="right" vertical="center" wrapText="1"/>
    </xf>
    <xf numFmtId="0" fontId="46" fillId="0" borderId="15" xfId="0" applyFont="1" applyBorder="1" applyAlignment="1">
      <alignment horizontal="right"/>
    </xf>
    <xf numFmtId="0" fontId="46" fillId="0" borderId="13" xfId="0" applyFont="1" applyBorder="1" applyAlignment="1">
      <alignment horizontal="right"/>
    </xf>
    <xf numFmtId="0" fontId="44" fillId="0" borderId="0" xfId="0" applyFont="1" applyAlignment="1">
      <alignment horizontal="left" vertical="top" wrapText="1"/>
    </xf>
    <xf numFmtId="2" fontId="46" fillId="0" borderId="13" xfId="0" applyNumberFormat="1" applyFont="1" applyBorder="1" applyAlignment="1">
      <alignment horizontal="center"/>
    </xf>
    <xf numFmtId="2" fontId="46" fillId="0" borderId="14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25" borderId="15" xfId="0" applyFont="1" applyFill="1" applyBorder="1" applyAlignment="1">
      <alignment horizontal="center" vertical="center" wrapText="1"/>
    </xf>
    <xf numFmtId="0" fontId="14" fillId="25" borderId="13" xfId="0" applyFont="1" applyFill="1" applyBorder="1" applyAlignment="1">
      <alignment horizontal="center" vertical="center" wrapText="1"/>
    </xf>
    <xf numFmtId="0" fontId="14" fillId="25" borderId="14" xfId="0" applyFont="1" applyFill="1" applyBorder="1" applyAlignment="1">
      <alignment horizontal="center" vertical="center" wrapText="1"/>
    </xf>
    <xf numFmtId="0" fontId="13" fillId="25" borderId="15" xfId="0" applyFont="1" applyFill="1" applyBorder="1" applyAlignment="1">
      <alignment horizontal="center" vertical="center"/>
    </xf>
    <xf numFmtId="0" fontId="13" fillId="25" borderId="13" xfId="0" applyFont="1" applyFill="1" applyBorder="1" applyAlignment="1">
      <alignment horizontal="center" vertical="center"/>
    </xf>
    <xf numFmtId="0" fontId="13" fillId="25" borderId="14" xfId="0" applyFont="1" applyFill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4" fillId="0" borderId="17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46" fillId="0" borderId="0" xfId="0" applyFont="1" applyAlignment="1">
      <alignment horizontal="center"/>
    </xf>
  </cellXfs>
  <cellStyles count="175">
    <cellStyle name="_UNIBANKA 2006_1-4-2 (piezim)_Pils-TAM-22-07-2010_k1_1-4-4_Pils-TAM-23-11-2010_Kop_Marite" xfId="1" xr:uid="{00000000-0005-0000-0000-000000000000}"/>
    <cellStyle name="20% - Accent1 2" xfId="2" xr:uid="{00000000-0005-0000-0000-000001000000}"/>
    <cellStyle name="20% - Accent2 2" xfId="3" xr:uid="{00000000-0005-0000-0000-000002000000}"/>
    <cellStyle name="20% - Accent3 2" xfId="4" xr:uid="{00000000-0005-0000-0000-000003000000}"/>
    <cellStyle name="20% - Accent4 2" xfId="5" xr:uid="{00000000-0005-0000-0000-000004000000}"/>
    <cellStyle name="20% - Accent5 2" xfId="6" xr:uid="{00000000-0005-0000-0000-000005000000}"/>
    <cellStyle name="20% - Accent6 2" xfId="7" xr:uid="{00000000-0005-0000-0000-000006000000}"/>
    <cellStyle name="40% - Accent1 2" xfId="8" xr:uid="{00000000-0005-0000-0000-000007000000}"/>
    <cellStyle name="40% - Accent2 2" xfId="9" xr:uid="{00000000-0005-0000-0000-000008000000}"/>
    <cellStyle name="40% - Accent3 2" xfId="10" xr:uid="{00000000-0005-0000-0000-000009000000}"/>
    <cellStyle name="40% - Accent4 2" xfId="11" xr:uid="{00000000-0005-0000-0000-00000A000000}"/>
    <cellStyle name="40% - Accent5 2" xfId="12" xr:uid="{00000000-0005-0000-0000-00000B000000}"/>
    <cellStyle name="40% - Accent6 2" xfId="13" xr:uid="{00000000-0005-0000-0000-00000C000000}"/>
    <cellStyle name="60% - Accent1 2" xfId="14" xr:uid="{00000000-0005-0000-0000-00000D000000}"/>
    <cellStyle name="60% - Accent2 2" xfId="15" xr:uid="{00000000-0005-0000-0000-00000E000000}"/>
    <cellStyle name="60% - Accent3 2" xfId="16" xr:uid="{00000000-0005-0000-0000-00000F000000}"/>
    <cellStyle name="60% - Accent4 2" xfId="17" xr:uid="{00000000-0005-0000-0000-000010000000}"/>
    <cellStyle name="60% - Accent5 2" xfId="18" xr:uid="{00000000-0005-0000-0000-000011000000}"/>
    <cellStyle name="60% - Accent6 2" xfId="19" xr:uid="{00000000-0005-0000-0000-000012000000}"/>
    <cellStyle name="Accent1 2" xfId="20" xr:uid="{00000000-0005-0000-0000-000013000000}"/>
    <cellStyle name="Accent2 2" xfId="21" xr:uid="{00000000-0005-0000-0000-000014000000}"/>
    <cellStyle name="Accent3 2" xfId="22" xr:uid="{00000000-0005-0000-0000-000015000000}"/>
    <cellStyle name="Accent4 2" xfId="23" xr:uid="{00000000-0005-0000-0000-000016000000}"/>
    <cellStyle name="Accent5 2" xfId="24" xr:uid="{00000000-0005-0000-0000-000017000000}"/>
    <cellStyle name="Accent6 2" xfId="25" xr:uid="{00000000-0005-0000-0000-000018000000}"/>
    <cellStyle name="Bad 2" xfId="26" xr:uid="{00000000-0005-0000-0000-000019000000}"/>
    <cellStyle name="Calculation 2" xfId="27" xr:uid="{00000000-0005-0000-0000-00001A000000}"/>
    <cellStyle name="Check Cell 2" xfId="28" xr:uid="{00000000-0005-0000-0000-00001B000000}"/>
    <cellStyle name="Comma 17" xfId="29" xr:uid="{00000000-0005-0000-0000-00001C000000}"/>
    <cellStyle name="Comma 17 2" xfId="30" xr:uid="{00000000-0005-0000-0000-00001D000000}"/>
    <cellStyle name="Comma 17 2 2" xfId="31" xr:uid="{00000000-0005-0000-0000-00001E000000}"/>
    <cellStyle name="Comma 17 3" xfId="32" xr:uid="{00000000-0005-0000-0000-00001F000000}"/>
    <cellStyle name="Comma 18" xfId="33" xr:uid="{00000000-0005-0000-0000-000020000000}"/>
    <cellStyle name="Comma 18 2" xfId="34" xr:uid="{00000000-0005-0000-0000-000021000000}"/>
    <cellStyle name="Comma 18 2 2" xfId="35" xr:uid="{00000000-0005-0000-0000-000022000000}"/>
    <cellStyle name="Comma 18 3" xfId="36" xr:uid="{00000000-0005-0000-0000-000023000000}"/>
    <cellStyle name="Comma 19" xfId="37" xr:uid="{00000000-0005-0000-0000-000024000000}"/>
    <cellStyle name="Comma 19 2" xfId="38" xr:uid="{00000000-0005-0000-0000-000025000000}"/>
    <cellStyle name="Comma 2" xfId="39" xr:uid="{00000000-0005-0000-0000-000026000000}"/>
    <cellStyle name="Comma 2 2" xfId="40" xr:uid="{00000000-0005-0000-0000-000027000000}"/>
    <cellStyle name="Comma 2 3" xfId="41" xr:uid="{00000000-0005-0000-0000-000028000000}"/>
    <cellStyle name="Comma 2 4" xfId="42" xr:uid="{00000000-0005-0000-0000-000029000000}"/>
    <cellStyle name="Comma 2 5" xfId="43" xr:uid="{00000000-0005-0000-0000-00002A000000}"/>
    <cellStyle name="Comma 2 6" xfId="44" xr:uid="{00000000-0005-0000-0000-00002B000000}"/>
    <cellStyle name="Comma 2 7" xfId="45" xr:uid="{00000000-0005-0000-0000-00002C000000}"/>
    <cellStyle name="Comma 2 8" xfId="46" xr:uid="{00000000-0005-0000-0000-00002D000000}"/>
    <cellStyle name="Comma 2 9" xfId="47" xr:uid="{00000000-0005-0000-0000-00002E000000}"/>
    <cellStyle name="Comma 23" xfId="48" xr:uid="{00000000-0005-0000-0000-00002F000000}"/>
    <cellStyle name="Comma 23 2" xfId="49" xr:uid="{00000000-0005-0000-0000-000030000000}"/>
    <cellStyle name="Comma 3" xfId="50" xr:uid="{00000000-0005-0000-0000-000031000000}"/>
    <cellStyle name="Comma 3 2" xfId="51" xr:uid="{00000000-0005-0000-0000-000032000000}"/>
    <cellStyle name="Comma 3 3" xfId="52" xr:uid="{00000000-0005-0000-0000-000033000000}"/>
    <cellStyle name="Comma 4" xfId="53" xr:uid="{00000000-0005-0000-0000-000034000000}"/>
    <cellStyle name="Comma 4 2" xfId="54" xr:uid="{00000000-0005-0000-0000-000035000000}"/>
    <cellStyle name="Comma 5" xfId="55" xr:uid="{00000000-0005-0000-0000-000036000000}"/>
    <cellStyle name="Excel Built-in Normal" xfId="56" xr:uid="{00000000-0005-0000-0000-000037000000}"/>
    <cellStyle name="Excel Built-in Normal 2" xfId="57" xr:uid="{00000000-0005-0000-0000-000038000000}"/>
    <cellStyle name="Explanatory Text 2" xfId="58" xr:uid="{00000000-0005-0000-0000-000039000000}"/>
    <cellStyle name="Good 2" xfId="59" xr:uid="{00000000-0005-0000-0000-00003A000000}"/>
    <cellStyle name="Heading 1 2" xfId="60" xr:uid="{00000000-0005-0000-0000-00003B000000}"/>
    <cellStyle name="Heading 2 2" xfId="61" xr:uid="{00000000-0005-0000-0000-00003C000000}"/>
    <cellStyle name="Heading 3 2" xfId="62" xr:uid="{00000000-0005-0000-0000-00003D000000}"/>
    <cellStyle name="Heading 4 2" xfId="63" xr:uid="{00000000-0005-0000-0000-00003E000000}"/>
    <cellStyle name="Input 2" xfId="64" xr:uid="{00000000-0005-0000-0000-00003F000000}"/>
    <cellStyle name="Linked Cell 2" xfId="65" xr:uid="{00000000-0005-0000-0000-000040000000}"/>
    <cellStyle name="Neutral 2" xfId="66" xr:uid="{00000000-0005-0000-0000-000041000000}"/>
    <cellStyle name="Normal" xfId="0" builtinId="0"/>
    <cellStyle name="Normal 10" xfId="67" xr:uid="{00000000-0005-0000-0000-000043000000}"/>
    <cellStyle name="Normal 10 2" xfId="68" xr:uid="{00000000-0005-0000-0000-000044000000}"/>
    <cellStyle name="Normal 10 2 2" xfId="69" xr:uid="{00000000-0005-0000-0000-000045000000}"/>
    <cellStyle name="Normal 10 3" xfId="70" xr:uid="{00000000-0005-0000-0000-000046000000}"/>
    <cellStyle name="Normal 10 4" xfId="71" xr:uid="{00000000-0005-0000-0000-000047000000}"/>
    <cellStyle name="Normal 11" xfId="72" xr:uid="{00000000-0005-0000-0000-000048000000}"/>
    <cellStyle name="Normal 11 2" xfId="73" xr:uid="{00000000-0005-0000-0000-000049000000}"/>
    <cellStyle name="Normal 11 2 2" xfId="74" xr:uid="{00000000-0005-0000-0000-00004A000000}"/>
    <cellStyle name="Normal 11 3" xfId="75" xr:uid="{00000000-0005-0000-0000-00004B000000}"/>
    <cellStyle name="Normal 11 3 2" xfId="76" xr:uid="{00000000-0005-0000-0000-00004C000000}"/>
    <cellStyle name="Normal 11 4" xfId="77" xr:uid="{00000000-0005-0000-0000-00004D000000}"/>
    <cellStyle name="Normal 11 4 2" xfId="78" xr:uid="{00000000-0005-0000-0000-00004E000000}"/>
    <cellStyle name="Normal 11 5" xfId="79" xr:uid="{00000000-0005-0000-0000-00004F000000}"/>
    <cellStyle name="Normal 11 6" xfId="80" xr:uid="{00000000-0005-0000-0000-000050000000}"/>
    <cellStyle name="Normal 11 7" xfId="81" xr:uid="{00000000-0005-0000-0000-000051000000}"/>
    <cellStyle name="Normal 11 8" xfId="82" xr:uid="{00000000-0005-0000-0000-000052000000}"/>
    <cellStyle name="Normal 11 9" xfId="83" xr:uid="{00000000-0005-0000-0000-000053000000}"/>
    <cellStyle name="Normal 12" xfId="84" xr:uid="{00000000-0005-0000-0000-000054000000}"/>
    <cellStyle name="Normal 12 2" xfId="85" xr:uid="{00000000-0005-0000-0000-000055000000}"/>
    <cellStyle name="Normal 12 2 2" xfId="86" xr:uid="{00000000-0005-0000-0000-000056000000}"/>
    <cellStyle name="Normal 12 3" xfId="87" xr:uid="{00000000-0005-0000-0000-000057000000}"/>
    <cellStyle name="Normal 12 4" xfId="88" xr:uid="{00000000-0005-0000-0000-000058000000}"/>
    <cellStyle name="Normal 13" xfId="89" xr:uid="{00000000-0005-0000-0000-000059000000}"/>
    <cellStyle name="Normal 14" xfId="90" xr:uid="{00000000-0005-0000-0000-00005A000000}"/>
    <cellStyle name="Normal 15 2" xfId="91" xr:uid="{00000000-0005-0000-0000-00005B000000}"/>
    <cellStyle name="Normal 16" xfId="92" xr:uid="{00000000-0005-0000-0000-00005C000000}"/>
    <cellStyle name="Normal 16 2" xfId="93" xr:uid="{00000000-0005-0000-0000-00005D000000}"/>
    <cellStyle name="Normal 17" xfId="94" xr:uid="{00000000-0005-0000-0000-00005E000000}"/>
    <cellStyle name="Normal 17 2" xfId="95" xr:uid="{00000000-0005-0000-0000-00005F000000}"/>
    <cellStyle name="Normal 17 3" xfId="96" xr:uid="{00000000-0005-0000-0000-000060000000}"/>
    <cellStyle name="Normal 18 2" xfId="97" xr:uid="{00000000-0005-0000-0000-000061000000}"/>
    <cellStyle name="Normal 19 2" xfId="98" xr:uid="{00000000-0005-0000-0000-000062000000}"/>
    <cellStyle name="Normal 2" xfId="99" xr:uid="{00000000-0005-0000-0000-000063000000}"/>
    <cellStyle name="Normal 2 10" xfId="100" xr:uid="{00000000-0005-0000-0000-000064000000}"/>
    <cellStyle name="Normal 2 2" xfId="101" xr:uid="{00000000-0005-0000-0000-000065000000}"/>
    <cellStyle name="Normal 2 2 2" xfId="102" xr:uid="{00000000-0005-0000-0000-000066000000}"/>
    <cellStyle name="Normal 2 2 2 2" xfId="103" xr:uid="{00000000-0005-0000-0000-000067000000}"/>
    <cellStyle name="Normal 2 2 3" xfId="104" xr:uid="{00000000-0005-0000-0000-000068000000}"/>
    <cellStyle name="Normal 2 3" xfId="105" xr:uid="{00000000-0005-0000-0000-000069000000}"/>
    <cellStyle name="Normal 2 3 2" xfId="106" xr:uid="{00000000-0005-0000-0000-00006A000000}"/>
    <cellStyle name="Normal 2 3 3" xfId="107" xr:uid="{00000000-0005-0000-0000-00006B000000}"/>
    <cellStyle name="Normal 2 4" xfId="108" xr:uid="{00000000-0005-0000-0000-00006C000000}"/>
    <cellStyle name="Normal 2 4 2" xfId="109" xr:uid="{00000000-0005-0000-0000-00006D000000}"/>
    <cellStyle name="Normal 2 5" xfId="110" xr:uid="{00000000-0005-0000-0000-00006E000000}"/>
    <cellStyle name="Normal 2 6" xfId="111" xr:uid="{00000000-0005-0000-0000-00006F000000}"/>
    <cellStyle name="Normal 2 7" xfId="112" xr:uid="{00000000-0005-0000-0000-000070000000}"/>
    <cellStyle name="Normal 2 8" xfId="113" xr:uid="{00000000-0005-0000-0000-000071000000}"/>
    <cellStyle name="Normal 2 9" xfId="114" xr:uid="{00000000-0005-0000-0000-000072000000}"/>
    <cellStyle name="Normal 2_Tame_Skudrina" xfId="115" xr:uid="{00000000-0005-0000-0000-000073000000}"/>
    <cellStyle name="Normal 20" xfId="116" xr:uid="{00000000-0005-0000-0000-000074000000}"/>
    <cellStyle name="Normal 22" xfId="117" xr:uid="{00000000-0005-0000-0000-000075000000}"/>
    <cellStyle name="Normal 22 2" xfId="118" xr:uid="{00000000-0005-0000-0000-000076000000}"/>
    <cellStyle name="Normal 3" xfId="119" xr:uid="{00000000-0005-0000-0000-000077000000}"/>
    <cellStyle name="Normal 3 2" xfId="120" xr:uid="{00000000-0005-0000-0000-000078000000}"/>
    <cellStyle name="Normal 3 3" xfId="121" xr:uid="{00000000-0005-0000-0000-000079000000}"/>
    <cellStyle name="Normal 3 4" xfId="122" xr:uid="{00000000-0005-0000-0000-00007A000000}"/>
    <cellStyle name="Normal 3 5" xfId="123" xr:uid="{00000000-0005-0000-0000-00007B000000}"/>
    <cellStyle name="Normal 4" xfId="124" xr:uid="{00000000-0005-0000-0000-00007C000000}"/>
    <cellStyle name="Normal 4 2" xfId="125" xr:uid="{00000000-0005-0000-0000-00007D000000}"/>
    <cellStyle name="Normal 4 3" xfId="126" xr:uid="{00000000-0005-0000-0000-00007E000000}"/>
    <cellStyle name="Normal 5" xfId="127" xr:uid="{00000000-0005-0000-0000-00007F000000}"/>
    <cellStyle name="Normal 5 2" xfId="128" xr:uid="{00000000-0005-0000-0000-000080000000}"/>
    <cellStyle name="Normal 6" xfId="129" xr:uid="{00000000-0005-0000-0000-000081000000}"/>
    <cellStyle name="Normal 6 2" xfId="130" xr:uid="{00000000-0005-0000-0000-000082000000}"/>
    <cellStyle name="Normal 6 2 2" xfId="131" xr:uid="{00000000-0005-0000-0000-000083000000}"/>
    <cellStyle name="Normal 6 2 3" xfId="132" xr:uid="{00000000-0005-0000-0000-000084000000}"/>
    <cellStyle name="Normal 6 3" xfId="133" xr:uid="{00000000-0005-0000-0000-000085000000}"/>
    <cellStyle name="Normal 6 4" xfId="134" xr:uid="{00000000-0005-0000-0000-000086000000}"/>
    <cellStyle name="Normal 7" xfId="135" xr:uid="{00000000-0005-0000-0000-000087000000}"/>
    <cellStyle name="Normal 7 2" xfId="136" xr:uid="{00000000-0005-0000-0000-000088000000}"/>
    <cellStyle name="Normal 7 3" xfId="137" xr:uid="{00000000-0005-0000-0000-000089000000}"/>
    <cellStyle name="Normal 7 4" xfId="138" xr:uid="{00000000-0005-0000-0000-00008A000000}"/>
    <cellStyle name="Normal 8" xfId="139" xr:uid="{00000000-0005-0000-0000-00008B000000}"/>
    <cellStyle name="Normal 8 2" xfId="140" xr:uid="{00000000-0005-0000-0000-00008C000000}"/>
    <cellStyle name="Normal 8 3" xfId="141" xr:uid="{00000000-0005-0000-0000-00008D000000}"/>
    <cellStyle name="Normal 8 4" xfId="142" xr:uid="{00000000-0005-0000-0000-00008E000000}"/>
    <cellStyle name="Normal 9" xfId="143" xr:uid="{00000000-0005-0000-0000-00008F000000}"/>
    <cellStyle name="Normal 9 2" xfId="144" xr:uid="{00000000-0005-0000-0000-000090000000}"/>
    <cellStyle name="Normal 9 3" xfId="145" xr:uid="{00000000-0005-0000-0000-000091000000}"/>
    <cellStyle name="Normal 9 4" xfId="146" xr:uid="{00000000-0005-0000-0000-000092000000}"/>
    <cellStyle name="Normal 99" xfId="147" xr:uid="{00000000-0005-0000-0000-000093000000}"/>
    <cellStyle name="Note 2" xfId="148" xr:uid="{00000000-0005-0000-0000-000094000000}"/>
    <cellStyle name="Output 2" xfId="149" xr:uid="{00000000-0005-0000-0000-000095000000}"/>
    <cellStyle name="Parastais 10" xfId="150" xr:uid="{00000000-0005-0000-0000-000096000000}"/>
    <cellStyle name="Parastais 2 2" xfId="151" xr:uid="{00000000-0005-0000-0000-000097000000}"/>
    <cellStyle name="Parastais 4" xfId="152" xr:uid="{00000000-0005-0000-0000-000098000000}"/>
    <cellStyle name="Parastais 4 2" xfId="153" xr:uid="{00000000-0005-0000-0000-000099000000}"/>
    <cellStyle name="Parastais 6" xfId="154" xr:uid="{00000000-0005-0000-0000-00009A000000}"/>
    <cellStyle name="Parastais 7" xfId="155" xr:uid="{00000000-0005-0000-0000-00009B000000}"/>
    <cellStyle name="Parastais 8" xfId="156" xr:uid="{00000000-0005-0000-0000-00009C000000}"/>
    <cellStyle name="Parastais_____tames_suves_09" xfId="157" xr:uid="{00000000-0005-0000-0000-00009D000000}"/>
    <cellStyle name="Parastais_Forma_ginterm_apstr(2) 2_tame_jumti_sandero" xfId="158" xr:uid="{00000000-0005-0000-0000-00009E000000}"/>
    <cellStyle name="Parasts 2" xfId="159" xr:uid="{00000000-0005-0000-0000-00009F000000}"/>
    <cellStyle name="Parasts 2 2" xfId="160" xr:uid="{00000000-0005-0000-0000-0000A0000000}"/>
    <cellStyle name="Parasts 2 2 2" xfId="161" xr:uid="{00000000-0005-0000-0000-0000A1000000}"/>
    <cellStyle name="Parasts 2 3" xfId="162" xr:uid="{00000000-0005-0000-0000-0000A2000000}"/>
    <cellStyle name="Parasts 3" xfId="163" xr:uid="{00000000-0005-0000-0000-0000A3000000}"/>
    <cellStyle name="Percent 2" xfId="164" xr:uid="{00000000-0005-0000-0000-0000A4000000}"/>
    <cellStyle name="Percent 2 2" xfId="165" xr:uid="{00000000-0005-0000-0000-0000A5000000}"/>
    <cellStyle name="Stils 1" xfId="166" xr:uid="{00000000-0005-0000-0000-0000A6000000}"/>
    <cellStyle name="Style 1" xfId="167" xr:uid="{00000000-0005-0000-0000-0000A7000000}"/>
    <cellStyle name="Style 1 2" xfId="168" xr:uid="{00000000-0005-0000-0000-0000A8000000}"/>
    <cellStyle name="Style 2" xfId="169" xr:uid="{00000000-0005-0000-0000-0000A9000000}"/>
    <cellStyle name="Title 2" xfId="170" xr:uid="{00000000-0005-0000-0000-0000AA000000}"/>
    <cellStyle name="Total 2" xfId="171" xr:uid="{00000000-0005-0000-0000-0000AB000000}"/>
    <cellStyle name="Warning Text 2" xfId="172" xr:uid="{00000000-0005-0000-0000-0000AC000000}"/>
    <cellStyle name="Обычный_2009-04-27_PED IESN" xfId="173" xr:uid="{00000000-0005-0000-0000-0000AD000000}"/>
    <cellStyle name="Процентный 2" xfId="174" xr:uid="{00000000-0005-0000-0000-0000A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Times New Roman-Arial">
      <a:maj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42"/>
  <sheetViews>
    <sheetView tabSelected="1" topLeftCell="A13" zoomScaleNormal="100" zoomScaleSheetLayoutView="100" workbookViewId="0">
      <selection activeCell="C34" sqref="C34"/>
    </sheetView>
  </sheetViews>
  <sheetFormatPr defaultRowHeight="15.75"/>
  <cols>
    <col min="1" max="1" width="5" style="1" customWidth="1"/>
    <col min="2" max="2" width="12.875" style="1" customWidth="1"/>
    <col min="3" max="3" width="65.875" style="1" customWidth="1"/>
    <col min="4" max="4" width="12.375" style="1" customWidth="1"/>
    <col min="5" max="5" width="10.75" style="1" customWidth="1"/>
    <col min="6" max="6" width="7.75" style="1" customWidth="1"/>
    <col min="7" max="7" width="11.875" style="1" customWidth="1"/>
    <col min="8" max="8" width="7.5" style="1" customWidth="1"/>
    <col min="9" max="9" width="10.625" style="1" customWidth="1"/>
    <col min="10" max="10" width="5.875" style="1" customWidth="1"/>
    <col min="11" max="11" width="7.75" style="1" customWidth="1"/>
    <col min="12" max="12" width="8.5" style="1" customWidth="1"/>
    <col min="13" max="13" width="9.125" style="1" customWidth="1"/>
    <col min="14" max="14" width="10.25" style="1" customWidth="1"/>
    <col min="15" max="15" width="7.5" style="1" customWidth="1"/>
    <col min="16" max="16" width="9.5" style="1" customWidth="1"/>
    <col min="17" max="17" width="16.5" style="1" customWidth="1"/>
    <col min="18" max="16384" width="9" style="1"/>
  </cols>
  <sheetData>
    <row r="2" spans="1:17">
      <c r="A2" s="80" t="s">
        <v>35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7">
      <c r="A3" s="80" t="s">
        <v>47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7">
      <c r="A4" s="83" t="s">
        <v>49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6" spans="1:17">
      <c r="A6" s="2" t="s">
        <v>10</v>
      </c>
      <c r="C6" s="9" t="s">
        <v>48</v>
      </c>
    </row>
    <row r="7" spans="1:17">
      <c r="A7" s="2" t="s">
        <v>11</v>
      </c>
      <c r="C7" s="9" t="s">
        <v>44</v>
      </c>
    </row>
    <row r="8" spans="1:17">
      <c r="A8" s="2" t="s">
        <v>12</v>
      </c>
      <c r="C8" s="9" t="s">
        <v>42</v>
      </c>
    </row>
    <row r="9" spans="1:17" s="13" customFormat="1">
      <c r="A9" s="2"/>
    </row>
    <row r="10" spans="1:17" s="28" customFormat="1" ht="15" customHeight="1">
      <c r="A10" s="2" t="s">
        <v>33</v>
      </c>
      <c r="B10" s="13"/>
      <c r="C10" s="13"/>
      <c r="D10" s="2"/>
      <c r="E10" s="25"/>
      <c r="F10" s="25"/>
      <c r="G10" s="25"/>
      <c r="H10" s="25"/>
      <c r="I10" s="26"/>
      <c r="J10" s="26"/>
      <c r="K10" s="26"/>
      <c r="L10" s="2"/>
      <c r="M10" s="26"/>
      <c r="N10" s="26"/>
      <c r="O10" s="26"/>
      <c r="P10" s="27" t="s">
        <v>31</v>
      </c>
      <c r="Q10" s="27"/>
    </row>
    <row r="11" spans="1:17" s="28" customFormat="1" ht="15" customHeight="1">
      <c r="A11" s="2"/>
      <c r="B11" s="13"/>
      <c r="C11" s="13"/>
      <c r="D11" s="2"/>
      <c r="E11" s="25"/>
      <c r="F11" s="25"/>
      <c r="G11" s="25"/>
      <c r="H11" s="25"/>
      <c r="I11" s="26"/>
      <c r="J11" s="26"/>
      <c r="K11" s="26"/>
      <c r="L11" s="2"/>
      <c r="M11" s="26"/>
      <c r="N11" s="26"/>
      <c r="O11" s="26"/>
      <c r="P11" s="27"/>
    </row>
    <row r="12" spans="1:17" ht="15.75" customHeight="1">
      <c r="A12" s="58" t="s">
        <v>17</v>
      </c>
      <c r="B12" s="58" t="s">
        <v>0</v>
      </c>
      <c r="C12" s="58" t="s">
        <v>13</v>
      </c>
      <c r="D12" s="81" t="s">
        <v>1</v>
      </c>
      <c r="E12" s="81" t="s">
        <v>2</v>
      </c>
      <c r="F12" s="60" t="s">
        <v>3</v>
      </c>
      <c r="G12" s="61"/>
      <c r="H12" s="61"/>
      <c r="I12" s="61"/>
      <c r="J12" s="61"/>
      <c r="K12" s="62"/>
      <c r="L12" s="60" t="s">
        <v>8</v>
      </c>
      <c r="M12" s="61"/>
      <c r="N12" s="61"/>
      <c r="O12" s="61"/>
      <c r="P12" s="62"/>
    </row>
    <row r="13" spans="1:17" ht="63">
      <c r="A13" s="59"/>
      <c r="B13" s="59"/>
      <c r="C13" s="59"/>
      <c r="D13" s="82"/>
      <c r="E13" s="82"/>
      <c r="F13" s="8" t="s">
        <v>4</v>
      </c>
      <c r="G13" s="8" t="s">
        <v>5</v>
      </c>
      <c r="H13" s="8" t="s">
        <v>6</v>
      </c>
      <c r="I13" s="8" t="s">
        <v>14</v>
      </c>
      <c r="J13" s="8" t="s">
        <v>15</v>
      </c>
      <c r="K13" s="8" t="s">
        <v>7</v>
      </c>
      <c r="L13" s="8" t="s">
        <v>22</v>
      </c>
      <c r="M13" s="8" t="s">
        <v>6</v>
      </c>
      <c r="N13" s="8" t="s">
        <v>14</v>
      </c>
      <c r="O13" s="8" t="s">
        <v>15</v>
      </c>
      <c r="P13" s="8" t="s">
        <v>9</v>
      </c>
    </row>
    <row r="14" spans="1:17" s="13" customFormat="1">
      <c r="A14" s="31"/>
      <c r="B14" s="31"/>
      <c r="C14" s="31"/>
      <c r="D14" s="32"/>
      <c r="E14" s="32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7" ht="30">
      <c r="A15" s="3">
        <v>1</v>
      </c>
      <c r="B15" s="29" t="s">
        <v>32</v>
      </c>
      <c r="C15" s="10" t="s">
        <v>51</v>
      </c>
      <c r="D15" s="12" t="s">
        <v>39</v>
      </c>
      <c r="E15" s="4"/>
      <c r="F15" s="35"/>
      <c r="G15" s="34"/>
      <c r="H15" s="35"/>
      <c r="I15" s="35"/>
      <c r="J15" s="35"/>
      <c r="K15" s="35"/>
      <c r="L15" s="35"/>
      <c r="M15" s="35"/>
      <c r="N15" s="35"/>
      <c r="O15" s="35"/>
      <c r="P15" s="35"/>
    </row>
    <row r="16" spans="1:17" s="13" customFormat="1">
      <c r="A16" s="3">
        <v>2</v>
      </c>
      <c r="B16" s="29" t="s">
        <v>32</v>
      </c>
      <c r="C16" s="10" t="s">
        <v>43</v>
      </c>
      <c r="D16" s="12" t="s">
        <v>39</v>
      </c>
      <c r="E16" s="4"/>
      <c r="F16" s="35"/>
      <c r="G16" s="34"/>
      <c r="H16" s="35"/>
      <c r="I16" s="35"/>
      <c r="J16" s="35"/>
      <c r="K16" s="35"/>
      <c r="L16" s="35"/>
      <c r="M16" s="35"/>
      <c r="N16" s="35"/>
      <c r="O16" s="35"/>
      <c r="P16" s="35"/>
    </row>
    <row r="17" spans="1:19" s="13" customFormat="1">
      <c r="A17" s="3">
        <v>3</v>
      </c>
      <c r="B17" s="29" t="s">
        <v>32</v>
      </c>
      <c r="C17" s="10" t="s">
        <v>40</v>
      </c>
      <c r="D17" s="12" t="s">
        <v>39</v>
      </c>
      <c r="E17" s="4"/>
      <c r="F17" s="35"/>
      <c r="G17" s="34"/>
      <c r="H17" s="35"/>
      <c r="I17" s="35"/>
      <c r="J17" s="35"/>
      <c r="K17" s="35"/>
      <c r="L17" s="35"/>
      <c r="M17" s="35"/>
      <c r="N17" s="35"/>
      <c r="O17" s="35"/>
      <c r="P17" s="35"/>
    </row>
    <row r="18" spans="1:19" s="13" customFormat="1">
      <c r="A18" s="3">
        <v>4</v>
      </c>
      <c r="B18" s="29" t="s">
        <v>32</v>
      </c>
      <c r="C18" s="10" t="s">
        <v>37</v>
      </c>
      <c r="D18" s="12" t="s">
        <v>39</v>
      </c>
      <c r="E18" s="4"/>
      <c r="F18" s="35"/>
      <c r="G18" s="34"/>
      <c r="H18" s="35"/>
      <c r="I18" s="35"/>
      <c r="J18" s="35"/>
      <c r="K18" s="35"/>
      <c r="L18" s="35"/>
      <c r="M18" s="35"/>
      <c r="N18" s="35"/>
      <c r="O18" s="35"/>
      <c r="P18" s="35"/>
    </row>
    <row r="19" spans="1:19" s="13" customFormat="1">
      <c r="A19" s="3">
        <f>A18+1</f>
        <v>5</v>
      </c>
      <c r="B19" s="29" t="s">
        <v>32</v>
      </c>
      <c r="C19" s="10" t="s">
        <v>41</v>
      </c>
      <c r="D19" s="12" t="s">
        <v>39</v>
      </c>
      <c r="E19" s="4"/>
      <c r="F19" s="35"/>
      <c r="G19" s="34"/>
      <c r="H19" s="35"/>
      <c r="I19" s="35"/>
      <c r="J19" s="35"/>
      <c r="K19" s="35"/>
      <c r="L19" s="35"/>
      <c r="M19" s="35"/>
      <c r="N19" s="35"/>
      <c r="O19" s="35"/>
      <c r="P19" s="35"/>
    </row>
    <row r="20" spans="1:19" s="13" customFormat="1">
      <c r="A20" s="3">
        <f>A19+1</f>
        <v>6</v>
      </c>
      <c r="B20" s="29" t="s">
        <v>32</v>
      </c>
      <c r="C20" s="10" t="s">
        <v>36</v>
      </c>
      <c r="D20" s="12" t="s">
        <v>39</v>
      </c>
      <c r="E20" s="5"/>
      <c r="F20" s="35"/>
      <c r="G20" s="34"/>
      <c r="H20" s="35"/>
      <c r="I20" s="35"/>
      <c r="J20" s="35"/>
      <c r="K20" s="35"/>
      <c r="L20" s="35"/>
      <c r="M20" s="35"/>
      <c r="N20" s="35"/>
      <c r="O20" s="35"/>
      <c r="P20" s="35"/>
    </row>
    <row r="21" spans="1:19" ht="37.5" customHeight="1">
      <c r="A21" s="3">
        <f>A20+1</f>
        <v>7</v>
      </c>
      <c r="B21" s="29" t="s">
        <v>32</v>
      </c>
      <c r="C21" s="11" t="s">
        <v>38</v>
      </c>
      <c r="D21" s="12" t="s">
        <v>39</v>
      </c>
      <c r="E21" s="4"/>
      <c r="F21" s="35"/>
      <c r="G21" s="34"/>
      <c r="H21" s="35"/>
      <c r="I21" s="35"/>
      <c r="J21" s="35"/>
      <c r="K21" s="35"/>
      <c r="L21" s="35"/>
      <c r="M21" s="35"/>
      <c r="N21" s="35"/>
      <c r="O21" s="35"/>
      <c r="P21" s="35"/>
    </row>
    <row r="22" spans="1:19">
      <c r="A22" s="66" t="s">
        <v>30</v>
      </c>
      <c r="B22" s="67"/>
      <c r="C22" s="67"/>
      <c r="D22" s="22" t="s">
        <v>24</v>
      </c>
      <c r="E22" s="22">
        <v>23.59</v>
      </c>
      <c r="F22" s="69"/>
      <c r="G22" s="69"/>
      <c r="H22" s="69"/>
      <c r="I22" s="69"/>
      <c r="J22" s="69"/>
      <c r="K22" s="70"/>
      <c r="L22" s="35">
        <f>SUM(L15:L21)</f>
        <v>0</v>
      </c>
      <c r="M22" s="35">
        <f>SUM(M15:M21)</f>
        <v>0</v>
      </c>
      <c r="N22" s="35">
        <f>SUM(N15:N21)</f>
        <v>0</v>
      </c>
      <c r="O22" s="35">
        <f>SUM(O15:O21)</f>
        <v>0</v>
      </c>
      <c r="P22" s="35">
        <f>SUM(P15:P21)</f>
        <v>0</v>
      </c>
      <c r="Q22" s="6"/>
      <c r="R22" s="6"/>
      <c r="S22" s="6"/>
    </row>
    <row r="23" spans="1:19" s="13" customFormat="1">
      <c r="A23" s="44" t="s">
        <v>23</v>
      </c>
      <c r="B23" s="45"/>
      <c r="C23" s="46"/>
      <c r="D23" s="17" t="s">
        <v>24</v>
      </c>
      <c r="E23" s="18"/>
      <c r="F23" s="47"/>
      <c r="G23" s="48"/>
      <c r="H23" s="48"/>
      <c r="I23" s="48"/>
      <c r="J23" s="48"/>
      <c r="K23" s="48"/>
      <c r="L23" s="48"/>
      <c r="M23" s="48"/>
      <c r="N23" s="48"/>
      <c r="O23" s="49"/>
      <c r="P23" s="35">
        <f>P22*E23</f>
        <v>0</v>
      </c>
      <c r="Q23" s="6"/>
      <c r="R23" s="6"/>
      <c r="S23" s="6"/>
    </row>
    <row r="24" spans="1:19" s="13" customFormat="1">
      <c r="A24" s="44" t="s">
        <v>25</v>
      </c>
      <c r="B24" s="45"/>
      <c r="C24" s="46"/>
      <c r="D24" s="71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3"/>
      <c r="P24" s="19"/>
      <c r="Q24" s="6"/>
      <c r="R24" s="6"/>
      <c r="S24" s="6"/>
    </row>
    <row r="25" spans="1:19" s="13" customFormat="1">
      <c r="A25" s="44" t="s">
        <v>26</v>
      </c>
      <c r="B25" s="45"/>
      <c r="C25" s="46"/>
      <c r="D25" s="17" t="s">
        <v>24</v>
      </c>
      <c r="E25" s="18"/>
      <c r="F25" s="47"/>
      <c r="G25" s="48"/>
      <c r="H25" s="48"/>
      <c r="I25" s="48"/>
      <c r="J25" s="48"/>
      <c r="K25" s="48"/>
      <c r="L25" s="48"/>
      <c r="M25" s="48"/>
      <c r="N25" s="48"/>
      <c r="O25" s="49"/>
      <c r="P25" s="19">
        <f>P22*E25</f>
        <v>0</v>
      </c>
      <c r="Q25" s="6"/>
      <c r="R25" s="6"/>
      <c r="S25" s="6"/>
    </row>
    <row r="26" spans="1:19" s="13" customFormat="1">
      <c r="A26" s="63" t="s">
        <v>27</v>
      </c>
      <c r="B26" s="64"/>
      <c r="C26" s="65"/>
      <c r="D26" s="74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6"/>
      <c r="P26" s="14">
        <f>P22+P23+P25</f>
        <v>0</v>
      </c>
      <c r="Q26" s="6"/>
      <c r="R26" s="6"/>
      <c r="S26" s="6"/>
    </row>
    <row r="27" spans="1:19" s="13" customFormat="1">
      <c r="A27" s="50" t="s">
        <v>28</v>
      </c>
      <c r="B27" s="51"/>
      <c r="C27" s="52"/>
      <c r="D27" s="20" t="s">
        <v>24</v>
      </c>
      <c r="E27" s="20">
        <v>21</v>
      </c>
      <c r="F27" s="47"/>
      <c r="G27" s="48"/>
      <c r="H27" s="48"/>
      <c r="I27" s="48"/>
      <c r="J27" s="48"/>
      <c r="K27" s="48"/>
      <c r="L27" s="48"/>
      <c r="M27" s="48"/>
      <c r="N27" s="48"/>
      <c r="O27" s="49"/>
      <c r="P27" s="21">
        <f>P26*E27%</f>
        <v>0</v>
      </c>
      <c r="Q27" s="6"/>
      <c r="R27" s="6"/>
      <c r="S27" s="6"/>
    </row>
    <row r="28" spans="1:19" s="9" customFormat="1">
      <c r="A28" s="53" t="s">
        <v>29</v>
      </c>
      <c r="B28" s="54"/>
      <c r="C28" s="55"/>
      <c r="D28" s="77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9"/>
      <c r="P28" s="23">
        <f>P26+P27</f>
        <v>0</v>
      </c>
      <c r="Q28" s="24"/>
      <c r="R28" s="24"/>
      <c r="S28" s="24"/>
    </row>
    <row r="29" spans="1:19" s="13" customForma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6"/>
      <c r="M29" s="16"/>
      <c r="N29" s="16"/>
      <c r="O29" s="16"/>
      <c r="P29" s="16"/>
      <c r="Q29" s="6"/>
      <c r="R29" s="6"/>
      <c r="S29" s="6"/>
    </row>
    <row r="30" spans="1:19" s="13" customFormat="1">
      <c r="A30" s="15"/>
      <c r="B30" s="36" t="s">
        <v>34</v>
      </c>
      <c r="C30" s="13" t="s">
        <v>45</v>
      </c>
      <c r="F30" s="38"/>
      <c r="G30" s="39"/>
      <c r="H30" s="40"/>
      <c r="I30" s="40"/>
      <c r="J30" s="41"/>
      <c r="K30" s="41"/>
      <c r="L30" s="16"/>
      <c r="M30" s="16"/>
      <c r="N30" s="16"/>
      <c r="O30" s="16"/>
      <c r="P30" s="16"/>
      <c r="Q30" s="6"/>
      <c r="R30" s="6"/>
      <c r="S30" s="6"/>
    </row>
    <row r="31" spans="1:19" s="13" customFormat="1">
      <c r="A31" s="15"/>
      <c r="B31" s="36"/>
      <c r="C31" s="13" t="s">
        <v>46</v>
      </c>
      <c r="F31" s="38"/>
      <c r="G31" s="39"/>
      <c r="H31" s="40"/>
      <c r="I31" s="40"/>
      <c r="J31" s="41"/>
      <c r="K31" s="41"/>
      <c r="L31" s="16"/>
      <c r="M31" s="16"/>
      <c r="N31" s="16"/>
      <c r="O31" s="16"/>
      <c r="P31" s="16"/>
      <c r="Q31" s="6"/>
      <c r="R31" s="6"/>
      <c r="S31" s="6"/>
    </row>
    <row r="32" spans="1:19" s="13" customFormat="1" ht="16.5" customHeight="1">
      <c r="A32" s="15"/>
      <c r="B32" s="37"/>
      <c r="C32" s="68" t="s">
        <v>52</v>
      </c>
      <c r="D32" s="68"/>
      <c r="E32" s="68"/>
      <c r="F32" s="38"/>
      <c r="G32" s="39"/>
      <c r="H32" s="40"/>
      <c r="I32" s="40"/>
      <c r="J32" s="41"/>
      <c r="K32" s="41"/>
      <c r="L32" s="16"/>
      <c r="M32" s="16"/>
      <c r="N32" s="16"/>
      <c r="O32" s="16"/>
      <c r="P32" s="16"/>
      <c r="Q32" s="6"/>
      <c r="R32" s="6"/>
      <c r="S32" s="6"/>
    </row>
    <row r="33" spans="1:19" s="13" customFormat="1" ht="15.75" customHeight="1">
      <c r="A33" s="15"/>
      <c r="B33" s="37"/>
      <c r="C33" s="43" t="s">
        <v>50</v>
      </c>
      <c r="D33" s="42"/>
      <c r="E33" s="42"/>
      <c r="F33" s="38"/>
      <c r="G33" s="39"/>
      <c r="H33" s="40"/>
      <c r="I33" s="40"/>
      <c r="J33" s="41"/>
      <c r="K33" s="41"/>
      <c r="L33" s="16"/>
      <c r="M33" s="16"/>
      <c r="N33" s="16"/>
      <c r="O33" s="16"/>
      <c r="P33" s="16"/>
      <c r="Q33" s="6"/>
      <c r="R33" s="6"/>
      <c r="S33" s="6"/>
    </row>
    <row r="34" spans="1:19" s="13" customForma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6"/>
      <c r="M34" s="16"/>
      <c r="N34" s="16"/>
      <c r="O34" s="16"/>
      <c r="P34" s="16"/>
      <c r="Q34" s="6"/>
      <c r="R34" s="6"/>
      <c r="S34" s="6"/>
    </row>
    <row r="35" spans="1:19">
      <c r="A35" s="30"/>
      <c r="B35" s="13"/>
    </row>
    <row r="36" spans="1:19">
      <c r="A36" s="2" t="s">
        <v>16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</row>
    <row r="37" spans="1:19">
      <c r="C37" s="56" t="s">
        <v>18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</row>
    <row r="38" spans="1:19">
      <c r="A38" s="1" t="s">
        <v>19</v>
      </c>
    </row>
    <row r="40" spans="1:19">
      <c r="A40" s="1" t="s">
        <v>20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</row>
    <row r="41" spans="1:19">
      <c r="C41" s="56" t="s">
        <v>18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9">
      <c r="A42" s="1" t="s">
        <v>21</v>
      </c>
      <c r="C42" s="7"/>
    </row>
  </sheetData>
  <mergeCells count="29">
    <mergeCell ref="A2:P2"/>
    <mergeCell ref="E12:E13"/>
    <mergeCell ref="D12:D13"/>
    <mergeCell ref="C12:C13"/>
    <mergeCell ref="B12:B13"/>
    <mergeCell ref="A4:P4"/>
    <mergeCell ref="F12:K12"/>
    <mergeCell ref="A3:P3"/>
    <mergeCell ref="C41:P41"/>
    <mergeCell ref="C40:P40"/>
    <mergeCell ref="C37:P37"/>
    <mergeCell ref="C36:P36"/>
    <mergeCell ref="A12:A13"/>
    <mergeCell ref="L12:P12"/>
    <mergeCell ref="A25:C25"/>
    <mergeCell ref="A26:C26"/>
    <mergeCell ref="F27:O27"/>
    <mergeCell ref="A22:C22"/>
    <mergeCell ref="C32:E32"/>
    <mergeCell ref="F22:K22"/>
    <mergeCell ref="D24:O24"/>
    <mergeCell ref="D26:O26"/>
    <mergeCell ref="D28:O28"/>
    <mergeCell ref="A23:C23"/>
    <mergeCell ref="A24:C24"/>
    <mergeCell ref="F23:O23"/>
    <mergeCell ref="F25:O25"/>
    <mergeCell ref="A27:C27"/>
    <mergeCell ref="A28:C28"/>
  </mergeCells>
  <phoneticPr fontId="15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4" fitToWidth="0" fitToHeight="0" orientation="landscape" horizont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7BFAA9EBC386545BC28716F7ABD18A0" ma:contentTypeVersion="15" ma:contentTypeDescription="Izveidot jaunu dokumentu." ma:contentTypeScope="" ma:versionID="55241a2b31df649211cf31d9feebe1f9">
  <xsd:schema xmlns:xsd="http://www.w3.org/2001/XMLSchema" xmlns:xs="http://www.w3.org/2001/XMLSchema" xmlns:p="http://schemas.microsoft.com/office/2006/metadata/properties" xmlns:ns3="2908de0b-3e80-4a77-b74c-b833db9e3692" xmlns:ns4="b89b2781-7baa-441c-9ebb-dcb200655983" targetNamespace="http://schemas.microsoft.com/office/2006/metadata/properties" ma:root="true" ma:fieldsID="4e03c4c410d1d6c58d5ebc08324f7f9f" ns3:_="" ns4:_="">
    <xsd:import namespace="2908de0b-3e80-4a77-b74c-b833db9e3692"/>
    <xsd:import namespace="b89b2781-7baa-441c-9ebb-dcb20065598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8de0b-3e80-4a77-b74c-b833db9e36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9b2781-7baa-441c-9ebb-dcb20065598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908de0b-3e80-4a77-b74c-b833db9e3692" xsi:nil="true"/>
  </documentManagement>
</p:properties>
</file>

<file path=customXml/itemProps1.xml><?xml version="1.0" encoding="utf-8"?>
<ds:datastoreItem xmlns:ds="http://schemas.openxmlformats.org/officeDocument/2006/customXml" ds:itemID="{02D742DD-3086-4BFB-BA97-E4A5334B03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8B901B-A3C9-433A-8504-F260ACF8D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8de0b-3e80-4a77-b74c-b833db9e3692"/>
    <ds:schemaRef ds:uri="b89b2781-7baa-441c-9ebb-dcb2006559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4C2672-7728-4967-B621-18DF828C6AAC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b89b2781-7baa-441c-9ebb-dcb200655983"/>
    <ds:schemaRef ds:uri="2908de0b-3e80-4a77-b74c-b833db9e36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Tāme Pielikums Nr.1</vt:lpstr>
      <vt:lpstr>Būvdarbu_nosaukums</vt:lpstr>
      <vt:lpstr>Daudzums</vt:lpstr>
      <vt:lpstr>Kods</vt:lpstr>
      <vt:lpstr>Kopā_uz_visu_apjomu</vt:lpstr>
      <vt:lpstr>Mērvienība</vt:lpstr>
      <vt:lpstr>Nr._p._k.</vt:lpstr>
      <vt:lpstr>'Tāme Pielikums Nr.1'!Print_Area</vt:lpstr>
      <vt:lpstr>summa</vt:lpstr>
      <vt:lpstr>Vienības_izmaksas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Imants Zīverts</dc:creator>
  <cp:lastModifiedBy>Artūrs Savickis</cp:lastModifiedBy>
  <cp:lastPrinted>2022-08-16T04:48:12Z</cp:lastPrinted>
  <dcterms:created xsi:type="dcterms:W3CDTF">2020-09-02T05:02:03Z</dcterms:created>
  <dcterms:modified xsi:type="dcterms:W3CDTF">2023-03-02T07:32:31Z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0x010100C7BFAA9EBC386545BC28716F7ABD18A0</vt:lpwstr>
  </property>
</Properties>
</file>