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https://rigassatiksme-my.sharepoint.com/personal/imants_ziverts_rigassatiksme_lv/Documents/Desktop/New folder/"/>
    </mc:Choice>
  </mc:AlternateContent>
  <xr:revisionPtr revIDLastSave="0" documentId="8_{516BF491-1C86-4ED4-859C-A469CC168E0D}" xr6:coauthVersionLast="44" xr6:coauthVersionMax="44" xr10:uidLastSave="{00000000-0000-0000-0000-000000000000}"/>
  <bookViews>
    <workbookView xWindow="-120" yWindow="-120" windowWidth="29040" windowHeight="17640" tabRatio="500" xr2:uid="{00000000-000D-0000-FFFF-FFFF00000000}"/>
  </bookViews>
  <sheets>
    <sheet name="Jumts" sheetId="3" r:id="rId1"/>
    <sheet name="Apraksts" sheetId="4" r:id="rId2"/>
  </sheets>
  <definedNames>
    <definedName name="_xlnm.Print_Area" localSheetId="0">Jumts!$A$1:$P$124</definedName>
    <definedName name="_xlnm.Print_Titles" localSheetId="0">Jumts!$11:$12</definedName>
  </definedNames>
  <calcPr calcId="191029" iterateDelta="1E-4"/>
  <extLst>
    <ext xmlns:xcalcf="http://schemas.microsoft.com/office/spreadsheetml/2018/calcfeatures" uri="{B58B0392-4F1F-4190-BB64-5DF3571DCE5F}">
      <xcalcf:calcFeatures>
        <xcalcf:feature name="microsoft.com:RD"/>
        <xcalcf:feature name="microsoft.com:FV"/>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K107" i="3" l="1"/>
  <c r="L107" i="3"/>
  <c r="M107" i="3"/>
  <c r="N107" i="3"/>
  <c r="O107" i="3"/>
  <c r="H19" i="3"/>
  <c r="H20" i="3"/>
  <c r="H21" i="3"/>
  <c r="M21" i="3" s="1"/>
  <c r="H22" i="3"/>
  <c r="M22" i="3" s="1"/>
  <c r="H23" i="3"/>
  <c r="H24" i="3"/>
  <c r="H25" i="3"/>
  <c r="M25" i="3" s="1"/>
  <c r="H27" i="3"/>
  <c r="K27" i="3" s="1"/>
  <c r="H28" i="3"/>
  <c r="H29" i="3"/>
  <c r="H30" i="3"/>
  <c r="H31" i="3"/>
  <c r="K31" i="3" s="1"/>
  <c r="H32" i="3"/>
  <c r="H33" i="3"/>
  <c r="M33" i="3" s="1"/>
  <c r="H34" i="3"/>
  <c r="K34" i="3" s="1"/>
  <c r="H35" i="3"/>
  <c r="K35" i="3" s="1"/>
  <c r="H36" i="3"/>
  <c r="H37" i="3"/>
  <c r="H39" i="3"/>
  <c r="K39" i="3" s="1"/>
  <c r="H40" i="3"/>
  <c r="K40" i="3" s="1"/>
  <c r="H41" i="3"/>
  <c r="H42" i="3"/>
  <c r="K42" i="3" s="1"/>
  <c r="H43" i="3"/>
  <c r="K43" i="3" s="1"/>
  <c r="H44" i="3"/>
  <c r="K44" i="3" s="1"/>
  <c r="H45" i="3"/>
  <c r="H46" i="3"/>
  <c r="K46" i="3" s="1"/>
  <c r="H47" i="3"/>
  <c r="K47" i="3" s="1"/>
  <c r="H48" i="3"/>
  <c r="M48" i="3" s="1"/>
  <c r="H49" i="3"/>
  <c r="H50" i="3"/>
  <c r="K50" i="3" s="1"/>
  <c r="H51" i="3"/>
  <c r="K51" i="3" s="1"/>
  <c r="H53" i="3"/>
  <c r="K53" i="3" s="1"/>
  <c r="H54" i="3"/>
  <c r="M54" i="3" s="1"/>
  <c r="H55" i="3"/>
  <c r="K55" i="3" s="1"/>
  <c r="H56" i="3"/>
  <c r="K56" i="3" s="1"/>
  <c r="H57" i="3"/>
  <c r="K57" i="3" s="1"/>
  <c r="H58" i="3"/>
  <c r="K58" i="3" s="1"/>
  <c r="H59" i="3"/>
  <c r="K59" i="3" s="1"/>
  <c r="H60" i="3"/>
  <c r="H61" i="3"/>
  <c r="K61" i="3" s="1"/>
  <c r="H63" i="3"/>
  <c r="H64" i="3"/>
  <c r="H65" i="3"/>
  <c r="K65" i="3" s="1"/>
  <c r="H66" i="3"/>
  <c r="K66" i="3" s="1"/>
  <c r="H67" i="3"/>
  <c r="H68" i="3"/>
  <c r="H69" i="3"/>
  <c r="K69" i="3" s="1"/>
  <c r="H70" i="3"/>
  <c r="K70" i="3" s="1"/>
  <c r="H71" i="3"/>
  <c r="H72" i="3"/>
  <c r="M72" i="3" s="1"/>
  <c r="H73" i="3"/>
  <c r="H74" i="3"/>
  <c r="H75" i="3"/>
  <c r="H76" i="3"/>
  <c r="H77" i="3"/>
  <c r="H78" i="3"/>
  <c r="H79" i="3"/>
  <c r="H80" i="3"/>
  <c r="H81" i="3"/>
  <c r="K81" i="3" s="1"/>
  <c r="H82" i="3"/>
  <c r="K82" i="3" s="1"/>
  <c r="H83" i="3"/>
  <c r="H84" i="3"/>
  <c r="H85" i="3"/>
  <c r="K85" i="3" s="1"/>
  <c r="H86" i="3"/>
  <c r="K86" i="3" s="1"/>
  <c r="H87" i="3"/>
  <c r="H89" i="3"/>
  <c r="K89" i="3" s="1"/>
  <c r="H90" i="3"/>
  <c r="K90" i="3" s="1"/>
  <c r="H91" i="3"/>
  <c r="K91" i="3" s="1"/>
  <c r="H92" i="3"/>
  <c r="H93" i="3"/>
  <c r="M93" i="3" s="1"/>
  <c r="H94" i="3"/>
  <c r="H95" i="3"/>
  <c r="H96" i="3"/>
  <c r="H98" i="3"/>
  <c r="K98" i="3" s="1"/>
  <c r="H99" i="3"/>
  <c r="H100" i="3"/>
  <c r="K100" i="3" s="1"/>
  <c r="H101" i="3"/>
  <c r="H102" i="3"/>
  <c r="K102" i="3" s="1"/>
  <c r="H103" i="3"/>
  <c r="H104" i="3"/>
  <c r="K104" i="3" s="1"/>
  <c r="H106" i="3"/>
  <c r="K106" i="3" s="1"/>
  <c r="H18" i="3"/>
  <c r="K30" i="3"/>
  <c r="L106" i="3"/>
  <c r="N106" i="3"/>
  <c r="O106" i="3"/>
  <c r="A106" i="3"/>
  <c r="O104" i="3"/>
  <c r="N104" i="3"/>
  <c r="L104" i="3"/>
  <c r="O103" i="3"/>
  <c r="N103" i="3"/>
  <c r="L103" i="3"/>
  <c r="O101" i="3"/>
  <c r="N101" i="3"/>
  <c r="M101" i="3"/>
  <c r="L101" i="3"/>
  <c r="K101" i="3"/>
  <c r="O100" i="3"/>
  <c r="N100" i="3"/>
  <c r="L100" i="3"/>
  <c r="K99" i="3"/>
  <c r="E99" i="3"/>
  <c r="N99" i="3" s="1"/>
  <c r="E98" i="3"/>
  <c r="O98" i="3" s="1"/>
  <c r="O96" i="3"/>
  <c r="N96" i="3"/>
  <c r="L96" i="3"/>
  <c r="K96" i="3"/>
  <c r="M96" i="3"/>
  <c r="O95" i="3"/>
  <c r="N95" i="3"/>
  <c r="L95" i="3"/>
  <c r="O93" i="3"/>
  <c r="N93" i="3"/>
  <c r="L93" i="3"/>
  <c r="K93" i="3"/>
  <c r="O92" i="3"/>
  <c r="N92" i="3"/>
  <c r="M92" i="3"/>
  <c r="L92" i="3"/>
  <c r="K92" i="3"/>
  <c r="E90" i="3"/>
  <c r="E91" i="3" s="1"/>
  <c r="O91" i="3" s="1"/>
  <c r="E89" i="3"/>
  <c r="L89" i="3" s="1"/>
  <c r="O87" i="3"/>
  <c r="N87" i="3"/>
  <c r="M87" i="3"/>
  <c r="L87" i="3"/>
  <c r="K87" i="3"/>
  <c r="O86" i="3"/>
  <c r="N86" i="3"/>
  <c r="L86" i="3"/>
  <c r="O85" i="3"/>
  <c r="N85" i="3"/>
  <c r="L85" i="3"/>
  <c r="E84" i="3"/>
  <c r="L84" i="3" s="1"/>
  <c r="O83" i="3"/>
  <c r="N83" i="3"/>
  <c r="L83" i="3"/>
  <c r="O82" i="3"/>
  <c r="N82" i="3"/>
  <c r="L82" i="3"/>
  <c r="O81" i="3"/>
  <c r="N81" i="3"/>
  <c r="L81" i="3"/>
  <c r="O80" i="3"/>
  <c r="N80" i="3"/>
  <c r="L80" i="3"/>
  <c r="K80" i="3"/>
  <c r="M80" i="3"/>
  <c r="E79" i="3"/>
  <c r="L79" i="3" s="1"/>
  <c r="E75" i="3"/>
  <c r="E76" i="3" s="1"/>
  <c r="O74" i="3"/>
  <c r="N74" i="3"/>
  <c r="L74" i="3"/>
  <c r="O72" i="3"/>
  <c r="N72" i="3"/>
  <c r="L72" i="3"/>
  <c r="O71" i="3"/>
  <c r="N71" i="3"/>
  <c r="L71" i="3"/>
  <c r="K71" i="3"/>
  <c r="M71" i="3"/>
  <c r="E69" i="3"/>
  <c r="E70" i="3" s="1"/>
  <c r="O70" i="3" s="1"/>
  <c r="K68" i="3"/>
  <c r="K67" i="3"/>
  <c r="E65" i="3"/>
  <c r="E68" i="3" s="1"/>
  <c r="O68" i="3" s="1"/>
  <c r="K64" i="3"/>
  <c r="E64" i="3"/>
  <c r="O64" i="3" s="1"/>
  <c r="K63" i="3"/>
  <c r="E63" i="3"/>
  <c r="N63" i="3" s="1"/>
  <c r="O61" i="3"/>
  <c r="N61" i="3"/>
  <c r="L61" i="3"/>
  <c r="O60" i="3"/>
  <c r="N60" i="3"/>
  <c r="L60" i="3"/>
  <c r="E55" i="3"/>
  <c r="O54" i="3"/>
  <c r="N54" i="3"/>
  <c r="L54" i="3"/>
  <c r="O51" i="3"/>
  <c r="N51" i="3"/>
  <c r="M51" i="3"/>
  <c r="L51" i="3"/>
  <c r="O50" i="3"/>
  <c r="N50" i="3"/>
  <c r="L50" i="3"/>
  <c r="O49" i="3"/>
  <c r="N49" i="3"/>
  <c r="L49" i="3"/>
  <c r="O48" i="3"/>
  <c r="N48" i="3"/>
  <c r="L48" i="3"/>
  <c r="K48" i="3"/>
  <c r="O47" i="3"/>
  <c r="N47" i="3"/>
  <c r="L47" i="3"/>
  <c r="O46" i="3"/>
  <c r="N46" i="3"/>
  <c r="L46" i="3"/>
  <c r="O45" i="3"/>
  <c r="N45" i="3"/>
  <c r="L45" i="3"/>
  <c r="O44" i="3"/>
  <c r="N44" i="3"/>
  <c r="L44" i="3"/>
  <c r="O43" i="3"/>
  <c r="N43" i="3"/>
  <c r="L43" i="3"/>
  <c r="O42" i="3"/>
  <c r="N42" i="3"/>
  <c r="L42" i="3"/>
  <c r="O41" i="3"/>
  <c r="N41" i="3"/>
  <c r="L41" i="3"/>
  <c r="O40" i="3"/>
  <c r="N40" i="3"/>
  <c r="L40" i="3"/>
  <c r="O39" i="3"/>
  <c r="N39" i="3"/>
  <c r="L39" i="3"/>
  <c r="O37" i="3"/>
  <c r="N37" i="3"/>
  <c r="L37" i="3"/>
  <c r="K37" i="3"/>
  <c r="M37" i="3"/>
  <c r="O36" i="3"/>
  <c r="N36" i="3"/>
  <c r="L36" i="3"/>
  <c r="E35" i="3"/>
  <c r="O34" i="3"/>
  <c r="N34" i="3"/>
  <c r="L34" i="3"/>
  <c r="O33" i="3"/>
  <c r="N33" i="3"/>
  <c r="L33" i="3"/>
  <c r="K33" i="3"/>
  <c r="O32" i="3"/>
  <c r="N32" i="3"/>
  <c r="L32" i="3"/>
  <c r="K32" i="3"/>
  <c r="M32" i="3"/>
  <c r="O31" i="3"/>
  <c r="N31" i="3"/>
  <c r="L31" i="3"/>
  <c r="O30" i="3"/>
  <c r="N30" i="3"/>
  <c r="L30" i="3"/>
  <c r="K29" i="3"/>
  <c r="E29" i="3"/>
  <c r="N29" i="3" s="1"/>
  <c r="K28" i="3"/>
  <c r="E28" i="3"/>
  <c r="N28" i="3" s="1"/>
  <c r="O27" i="3"/>
  <c r="N27" i="3"/>
  <c r="N25" i="3"/>
  <c r="O25" i="3"/>
  <c r="L25" i="3"/>
  <c r="O24" i="3"/>
  <c r="N24" i="3"/>
  <c r="L24" i="3"/>
  <c r="M24" i="3"/>
  <c r="O23" i="3"/>
  <c r="N23" i="3"/>
  <c r="M23" i="3"/>
  <c r="L23" i="3"/>
  <c r="K23" i="3"/>
  <c r="O22" i="3"/>
  <c r="N22" i="3"/>
  <c r="L22" i="3"/>
  <c r="N21" i="3"/>
  <c r="L21" i="3"/>
  <c r="O21" i="3"/>
  <c r="N20" i="3"/>
  <c r="L20" i="3"/>
  <c r="O20" i="3"/>
  <c r="M20" i="3"/>
  <c r="N19" i="3"/>
  <c r="L19" i="3"/>
  <c r="O19" i="3"/>
  <c r="K19" i="3"/>
  <c r="O18" i="3"/>
  <c r="L18" i="3"/>
  <c r="N18" i="3"/>
  <c r="M18" i="3"/>
  <c r="B16" i="3"/>
  <c r="C16" i="3" s="1"/>
  <c r="D16" i="3" s="1"/>
  <c r="E16" i="3" s="1"/>
  <c r="F16" i="3" s="1"/>
  <c r="G16" i="3" s="1"/>
  <c r="H16" i="3" s="1"/>
  <c r="I16" i="3" s="1"/>
  <c r="J16" i="3" s="1"/>
  <c r="K16" i="3" s="1"/>
  <c r="L16" i="3" s="1"/>
  <c r="M16" i="3" s="1"/>
  <c r="N16" i="3" s="1"/>
  <c r="O16" i="3" s="1"/>
  <c r="P16" i="3" s="1"/>
  <c r="N11" i="3"/>
  <c r="M39" i="3" l="1"/>
  <c r="M55" i="3"/>
  <c r="K72" i="3"/>
  <c r="M61" i="3"/>
  <c r="P61" i="3" s="1"/>
  <c r="M43" i="3"/>
  <c r="P96" i="3"/>
  <c r="M47" i="3"/>
  <c r="P47" i="3" s="1"/>
  <c r="M85" i="3"/>
  <c r="P85" i="3" s="1"/>
  <c r="M81" i="3"/>
  <c r="P107" i="3"/>
  <c r="M31" i="3"/>
  <c r="P31" i="3" s="1"/>
  <c r="M35" i="3"/>
  <c r="M99" i="3"/>
  <c r="O63" i="3"/>
  <c r="P39" i="3"/>
  <c r="O99" i="3"/>
  <c r="M104" i="3"/>
  <c r="P104" i="3" s="1"/>
  <c r="M40" i="3"/>
  <c r="P40" i="3" s="1"/>
  <c r="M44" i="3"/>
  <c r="P44" i="3" s="1"/>
  <c r="M65" i="3"/>
  <c r="P81" i="3"/>
  <c r="N90" i="3"/>
  <c r="M100" i="3"/>
  <c r="P100" i="3" s="1"/>
  <c r="M63" i="3"/>
  <c r="N75" i="3"/>
  <c r="L98" i="3"/>
  <c r="P101" i="3"/>
  <c r="P32" i="3"/>
  <c r="M46" i="3"/>
  <c r="P46" i="3" s="1"/>
  <c r="L64" i="3"/>
  <c r="O65" i="3"/>
  <c r="M106" i="3"/>
  <c r="P106" i="3" s="1"/>
  <c r="M34" i="3"/>
  <c r="P34" i="3" s="1"/>
  <c r="P33" i="3"/>
  <c r="K22" i="3"/>
  <c r="K54" i="3"/>
  <c r="M82" i="3"/>
  <c r="P82" i="3" s="1"/>
  <c r="M86" i="3"/>
  <c r="P86" i="3" s="1"/>
  <c r="M42" i="3"/>
  <c r="P42" i="3" s="1"/>
  <c r="M50" i="3"/>
  <c r="P50" i="3" s="1"/>
  <c r="P20" i="3"/>
  <c r="P21" i="3"/>
  <c r="L28" i="3"/>
  <c r="L29" i="3"/>
  <c r="P37" i="3"/>
  <c r="N64" i="3"/>
  <c r="M69" i="3"/>
  <c r="M89" i="3"/>
  <c r="O90" i="3"/>
  <c r="P92" i="3"/>
  <c r="N98" i="3"/>
  <c r="O69" i="3"/>
  <c r="O28" i="3"/>
  <c r="E56" i="3"/>
  <c r="E57" i="3" s="1"/>
  <c r="N57" i="3" s="1"/>
  <c r="L63" i="3"/>
  <c r="M64" i="3"/>
  <c r="L65" i="3"/>
  <c r="P71" i="3"/>
  <c r="N79" i="3"/>
  <c r="N84" i="3"/>
  <c r="M90" i="3"/>
  <c r="M98" i="3"/>
  <c r="L99" i="3"/>
  <c r="O89" i="3"/>
  <c r="P43" i="3"/>
  <c r="P51" i="3"/>
  <c r="N65" i="3"/>
  <c r="N69" i="3"/>
  <c r="N89" i="3"/>
  <c r="P22" i="3"/>
  <c r="P25" i="3"/>
  <c r="P48" i="3"/>
  <c r="P54" i="3"/>
  <c r="P72" i="3"/>
  <c r="P80" i="3"/>
  <c r="P93" i="3"/>
  <c r="P24" i="3"/>
  <c r="P87" i="3"/>
  <c r="P18" i="3"/>
  <c r="M19" i="3"/>
  <c r="P19" i="3" s="1"/>
  <c r="P23" i="3"/>
  <c r="K24" i="3"/>
  <c r="K25" i="3"/>
  <c r="L27" i="3"/>
  <c r="M29" i="3"/>
  <c r="L35" i="3"/>
  <c r="O35" i="3"/>
  <c r="N35" i="3"/>
  <c r="M41" i="3"/>
  <c r="P41" i="3" s="1"/>
  <c r="K41" i="3"/>
  <c r="M76" i="3"/>
  <c r="K76" i="3"/>
  <c r="K78" i="3"/>
  <c r="K18" i="3"/>
  <c r="K20" i="3"/>
  <c r="K21" i="3"/>
  <c r="M27" i="3"/>
  <c r="P27" i="3" s="1"/>
  <c r="M28" i="3"/>
  <c r="O29" i="3"/>
  <c r="M30" i="3"/>
  <c r="P30" i="3" s="1"/>
  <c r="M45" i="3"/>
  <c r="P45" i="3" s="1"/>
  <c r="K45" i="3"/>
  <c r="M74" i="3"/>
  <c r="P74" i="3" s="1"/>
  <c r="K74" i="3"/>
  <c r="E77" i="3"/>
  <c r="M77" i="3" s="1"/>
  <c r="L76" i="3"/>
  <c r="O76" i="3"/>
  <c r="N76" i="3"/>
  <c r="M83" i="3"/>
  <c r="P83" i="3" s="1"/>
  <c r="K83" i="3"/>
  <c r="M49" i="3"/>
  <c r="P49" i="3" s="1"/>
  <c r="K49" i="3"/>
  <c r="M60" i="3"/>
  <c r="P60" i="3" s="1"/>
  <c r="K60" i="3"/>
  <c r="N70" i="3"/>
  <c r="L70" i="3"/>
  <c r="M75" i="3"/>
  <c r="K75" i="3"/>
  <c r="K77" i="3"/>
  <c r="M84" i="3"/>
  <c r="K84" i="3"/>
  <c r="N91" i="3"/>
  <c r="L91" i="3"/>
  <c r="M95" i="3"/>
  <c r="P95" i="3" s="1"/>
  <c r="K95" i="3"/>
  <c r="M103" i="3"/>
  <c r="P103" i="3" s="1"/>
  <c r="K103" i="3"/>
  <c r="M36" i="3"/>
  <c r="P36" i="3" s="1"/>
  <c r="K36" i="3"/>
  <c r="L55" i="3"/>
  <c r="O55" i="3"/>
  <c r="N55" i="3"/>
  <c r="E53" i="3"/>
  <c r="N68" i="3"/>
  <c r="L68" i="3"/>
  <c r="M68" i="3"/>
  <c r="M70" i="3"/>
  <c r="M79" i="3"/>
  <c r="K79" i="3"/>
  <c r="M91" i="3"/>
  <c r="E102" i="3"/>
  <c r="L69" i="3"/>
  <c r="O75" i="3"/>
  <c r="O79" i="3"/>
  <c r="O84" i="3"/>
  <c r="L90" i="3"/>
  <c r="E66" i="3"/>
  <c r="E67" i="3"/>
  <c r="L75" i="3"/>
  <c r="P98" i="3" l="1"/>
  <c r="P63" i="3"/>
  <c r="P35" i="3"/>
  <c r="P99" i="3"/>
  <c r="E58" i="3"/>
  <c r="O58" i="3" s="1"/>
  <c r="P65" i="3"/>
  <c r="P91" i="3"/>
  <c r="O56" i="3"/>
  <c r="L56" i="3"/>
  <c r="O57" i="3"/>
  <c r="M56" i="3"/>
  <c r="L57" i="3"/>
  <c r="P64" i="3"/>
  <c r="P28" i="3"/>
  <c r="P90" i="3"/>
  <c r="P69" i="3"/>
  <c r="P89" i="3"/>
  <c r="P70" i="3"/>
  <c r="M57" i="3"/>
  <c r="N56" i="3"/>
  <c r="P68" i="3"/>
  <c r="P55" i="3"/>
  <c r="P75" i="3"/>
  <c r="P79" i="3"/>
  <c r="L102" i="3"/>
  <c r="O102" i="3"/>
  <c r="N102" i="3"/>
  <c r="M102" i="3"/>
  <c r="N67" i="3"/>
  <c r="L67" i="3"/>
  <c r="O67" i="3"/>
  <c r="M67" i="3"/>
  <c r="P76" i="3"/>
  <c r="N66" i="3"/>
  <c r="L66" i="3"/>
  <c r="O66" i="3"/>
  <c r="O53" i="3"/>
  <c r="N53" i="3"/>
  <c r="M53" i="3"/>
  <c r="L53" i="3"/>
  <c r="M66" i="3"/>
  <c r="L58" i="3"/>
  <c r="E59" i="3"/>
  <c r="M58" i="3"/>
  <c r="P29" i="3"/>
  <c r="P84" i="3"/>
  <c r="E78" i="3"/>
  <c r="L77" i="3"/>
  <c r="O77" i="3"/>
  <c r="N77" i="3"/>
  <c r="N58" i="3" l="1"/>
  <c r="P57" i="3"/>
  <c r="P56" i="3"/>
  <c r="P66" i="3"/>
  <c r="P77" i="3"/>
  <c r="P53" i="3"/>
  <c r="L78" i="3"/>
  <c r="L108" i="3" s="1"/>
  <c r="O78" i="3"/>
  <c r="N78" i="3"/>
  <c r="M78" i="3"/>
  <c r="P58" i="3"/>
  <c r="P67" i="3"/>
  <c r="P102" i="3"/>
  <c r="L59" i="3"/>
  <c r="O59" i="3"/>
  <c r="N59" i="3"/>
  <c r="M59" i="3"/>
  <c r="O108" i="3" l="1"/>
  <c r="N108" i="3"/>
  <c r="P78" i="3"/>
  <c r="P59" i="3"/>
  <c r="M108" i="3"/>
  <c r="P108" i="3" l="1"/>
  <c r="P109" i="3" l="1"/>
  <c r="P111" i="3"/>
  <c r="P112" i="3" l="1"/>
  <c r="P113" i="3"/>
  <c r="P114" i="3" s="1"/>
</calcChain>
</file>

<file path=xl/sharedStrings.xml><?xml version="1.0" encoding="utf-8"?>
<sst xmlns="http://schemas.openxmlformats.org/spreadsheetml/2006/main" count="338" uniqueCount="169">
  <si>
    <t>Objekta nosaukums:</t>
  </si>
  <si>
    <t>Būves nosaukums:</t>
  </si>
  <si>
    <t>Objekta adrese:</t>
  </si>
  <si>
    <t>Brīvības iela 191, Rīga</t>
  </si>
  <si>
    <t>Pasūtītājs:</t>
  </si>
  <si>
    <t>RP SIA "Rīgas satiksme"</t>
  </si>
  <si>
    <t>Nr.p.k.</t>
  </si>
  <si>
    <t>Kopā:</t>
  </si>
  <si>
    <t>Sastādīja:</t>
  </si>
  <si>
    <t>(paraksts, tā atšifrējums, datums)</t>
  </si>
  <si>
    <t>Sert. Nr.:</t>
  </si>
  <si>
    <t xml:space="preserve">Tāme sastādīta: </t>
  </si>
  <si>
    <t>būvizstrādājumi</t>
  </si>
  <si>
    <t xml:space="preserve">Pārbaudīja: </t>
  </si>
  <si>
    <t>(būvdarbu veids vai konstruktīvā elementa nosaukums)</t>
  </si>
  <si>
    <t>Kods*</t>
  </si>
  <si>
    <t>Būvdarbu  nosaukums</t>
  </si>
  <si>
    <t>Mērvienība</t>
  </si>
  <si>
    <t>Daudzums</t>
  </si>
  <si>
    <t>Vienības izmaksas</t>
  </si>
  <si>
    <t>Kopā uz visu apjomu</t>
  </si>
  <si>
    <t>laika norma (c/h)</t>
  </si>
  <si>
    <t>darba samaksas likme* (euro/h)</t>
  </si>
  <si>
    <t>darba alga</t>
  </si>
  <si>
    <t xml:space="preserve">mehānismi </t>
  </si>
  <si>
    <t xml:space="preserve">kopā </t>
  </si>
  <si>
    <t>darbietilpība (c/h)</t>
  </si>
  <si>
    <t xml:space="preserve">summa </t>
  </si>
  <si>
    <t>Būvlaukuma ierīkošana un uzturēšana</t>
  </si>
  <si>
    <t>Pagaidu žoga uzstādīšana, noma un demontāža. Žogs pārklāts ar necaurredzamu plēvi.</t>
  </si>
  <si>
    <t>m</t>
  </si>
  <si>
    <t>Strādnieku, būvdarbu vadītāja vagoniņa atvešana, pieslēgšana, nomas izmaksas, aizvešana</t>
  </si>
  <si>
    <t>gb</t>
  </si>
  <si>
    <t>Materiālu  vagoniņa atvešana, nomas izmaksas, aizvešana</t>
  </si>
  <si>
    <t>Pārvietojamās tualetes atvešana, nomas un apkopes izmaksas, aizvešana</t>
  </si>
  <si>
    <t>Pagaidu būvlaukuma el.sadalne</t>
  </si>
  <si>
    <t>Ugunsdzēsības stenda izgatavošana un uzstādīšana</t>
  </si>
  <si>
    <t>Būvtāfeles izgatavošana</t>
  </si>
  <si>
    <t>Būvgružu savākšana konteineros, ieskaitot būvgružu nocelšanu no jumta un utilizācija</t>
  </si>
  <si>
    <t>obj</t>
  </si>
  <si>
    <t>Demontāža</t>
  </si>
  <si>
    <t>Esošās lietus ūdens noteksistēmas demontāža</t>
  </si>
  <si>
    <t>kpl</t>
  </si>
  <si>
    <t>Esošās jumta seguma demontāža līdz esošajam slīpumu veidojošam slānim</t>
  </si>
  <si>
    <t>m2</t>
  </si>
  <si>
    <t>Esošās jumta seguma demontāža līdz jumta spārēm</t>
  </si>
  <si>
    <t>Esošās jumta lūkas demontāža</t>
  </si>
  <si>
    <t>Skursteņu d200mm demontāža</t>
  </si>
  <si>
    <t>Skursteņu d160mm demontāža</t>
  </si>
  <si>
    <t>Metāla elektrības staba d70mm demontāža</t>
  </si>
  <si>
    <t xml:space="preserve">Sildkabeļu demontāža un atpakaļ montāža pēc darbu pabeigšanas </t>
  </si>
  <si>
    <t>Logu palodžu demontāža</t>
  </si>
  <si>
    <t>Metāla kāpņu demontāža</t>
  </si>
  <si>
    <t>Jumta koka konstrukciju demontāža</t>
  </si>
  <si>
    <t>Jumta konstrukcijas</t>
  </si>
  <si>
    <t>Mūrlatas 120x150mm montāža, ieskaitot visus nepieciešamos materiālus un mehānismus</t>
  </si>
  <si>
    <t>m3</t>
  </si>
  <si>
    <t>Augšējais kopturis 120x150mm montāža, ieskaitot visus nepieciešamos materiālus un mehānismus</t>
  </si>
  <si>
    <t>Augšējais (kores) kopturis 120x150mm montāža, ieskaitot visus nepieciešamos materiālus un mehānismus</t>
  </si>
  <si>
    <t>Spāres 50x150mm montāža, ieskaitot visus nepieciešamos materiālus un mehānismus</t>
  </si>
  <si>
    <t>Apakšējais kopturis 120x150mm montāža, ieskaitot visus nepieciešamos materiālus un mehānismus</t>
  </si>
  <si>
    <t>Latojuma 100x25mm montāža, ieskaitot visus nepieciešamos materiālus un mehānismus</t>
  </si>
  <si>
    <t>Statņu 120x120mm montāža, ieskaitot visus nepieciešamos materiālus un mehānismus</t>
  </si>
  <si>
    <t>Diagonālspāres 100x200mm montāža, ieskaitot visus nepieciešamos materiālus un mehānismus</t>
  </si>
  <si>
    <t>Izmiju 50x150mm montāža, ieskaitot visus nepieciešamos materiālus un mehānismus</t>
  </si>
  <si>
    <t>Cinkots ķīļenkurs M12x300</t>
  </si>
  <si>
    <t>Cinkots metāla leņķis ar ribu 105x105x90x2.5mm</t>
  </si>
  <si>
    <t>Cinkota metāla stūra leņķis 80x80x100x2.5mm</t>
  </si>
  <si>
    <t>Jumta segums J-1</t>
  </si>
  <si>
    <t>Koka karkass 50x50mm</t>
  </si>
  <si>
    <t>Bitumena-alūmīnija līmlentas hidroizolācijas strēmeles starp betona paneli un koka latām</t>
  </si>
  <si>
    <t xml:space="preserve">Akmens vates plākšņu PAROC Ultra 50mm montāža </t>
  </si>
  <si>
    <t xml:space="preserve">Tvaika izolācijas Sd== min 5x augstāka kā PVC membrānai </t>
  </si>
  <si>
    <t>Iekšējā apdare (2 kārtas ģipškartona plāksnes virs apmetuma)</t>
  </si>
  <si>
    <t>Jauna cementa javas slīpumu veidojoša slāņa izveide</t>
  </si>
  <si>
    <t>Jumta hidroizolācijas membrānas SOPREMA FLAGON SR 1.5mm vai ekvivalenta ieklāšana, t.sk. uzlocījumi uz sienas. Tonis RAL 7012, NCS 6502-B</t>
  </si>
  <si>
    <t>Skārda lāseņa montāža pie koka dēļa, rūpnieciski krāsots tonis RR45</t>
  </si>
  <si>
    <t>Vējkastes apšūšana ar neēvelētām koka latām vai Cedral apdares dēļiem ar spraugām ventilācijai, krāsotas tonī tuvinātam Ruukki RR45</t>
  </si>
  <si>
    <t>Jumta segums J-2</t>
  </si>
  <si>
    <t>Latas 60x40mm montāža gaisa šķirkārtai korē, solis 600mm</t>
  </si>
  <si>
    <t>Latojums 25x40mm zem jumtiņa</t>
  </si>
  <si>
    <t>Jumta difūzijas plēves Ruukki 175 Fix ieklāšana</t>
  </si>
  <si>
    <t>Piespiedlīstes 20x50mm montāža</t>
  </si>
  <si>
    <t>Latojuma 25x100mm montāža</t>
  </si>
  <si>
    <t>Valcprofila montāža, tonnis RR45, NCS S7502-B</t>
  </si>
  <si>
    <t>Vējkastes apšūšana ar neēvelētām koka latām vai Cedral apdares dēļiem vai ekvivalents ar spraugām ventilācijai, krāsotas tonī tuvinātam Ruukki RR45</t>
  </si>
  <si>
    <t>Vēdināšanas izvadu Vilpe 110P/IS/350 FLOW uz Classic Vino kājas vai ekvivalents montāža. Montēt ar silikona hermētiķi bez etiļķa piedevām, piemērotu lietošanai ar krāsotiem skārda jumtiem, piemēram PENOSIL Roof&amp;Fasade Elastic</t>
  </si>
  <si>
    <t>Skārda jumtiņš korei</t>
  </si>
  <si>
    <t>Jumta segums J-3</t>
  </si>
  <si>
    <t>Tvaika izolācijas ar sakausētām salaiduma vietām 0,2mm ieklāšana, Sd== min 5x augstāka kā PVC membrānai</t>
  </si>
  <si>
    <t>Siltumizolācijas Paroc ROS 30 100mm vai ekvivalents uzstādīšana</t>
  </si>
  <si>
    <t>Siltumizolācijas Paroc ROS 30g 100mm vai ekvivalents uzstādīšana</t>
  </si>
  <si>
    <t>Siltumizolācijas Paroc ROB 80t 20mm vai ekvivalents uzstādīšana</t>
  </si>
  <si>
    <t>Jumta hidroizolācijas membrānas SOPREMA FLAGON SR 1.5mm vai ekvivalents ieklāšana, t.sk. uzlocījumi uz sienas. Tonis RAL 7012, NCS 6502-B</t>
  </si>
  <si>
    <t>Skārda profila montāža, rūpnieciski krāsots tonis RR45, NCS S 4000-N</t>
  </si>
  <si>
    <t>SOPREMA skārda metāls ar FLAGON PVC pārklājumu vai ekvivalents</t>
  </si>
  <si>
    <t>Flagofil PVC slodzes sadales kabelis vai ekvivalents</t>
  </si>
  <si>
    <t>SOPREMA piespiedējlīste (visā perimetrā) vai ekvivalents</t>
  </si>
  <si>
    <t>Vēdināšanas izvadu Vilipe Alipai FLOW 110 vai ekvivalents montāža, izvada montāžai izmantot  PVC atloku, montētu ar karstā gaisa pistoli</t>
  </si>
  <si>
    <t>koka dēlis 50x100mm stiprināts pie esošajām spārēm ar koka skrūvēm</t>
  </si>
  <si>
    <t>Mūra pacēluma skārda jumtiņš</t>
  </si>
  <si>
    <t>Bēniņu siltināšana</t>
  </si>
  <si>
    <t>Kokšķiedras plāksņu montāža, pretvēja slieksnis 400mm augstumā virs siltumizolācijas</t>
  </si>
  <si>
    <t>Tvaika izolācijas PAROC XMV 020 bas vai ekvivalents ieklāšana</t>
  </si>
  <si>
    <t>Ekovates 300mm biezumā iestrāde</t>
  </si>
  <si>
    <t>Siltināta lūka 600x800mm, lietošanai ar pieslienamām kāpnēm, pieejai no gaiteņa, pēc iespējas tuvāk korei</t>
  </si>
  <si>
    <t>Koka dēļu laipa zem kores 600mm platumā līdz ēkas abiem galiem</t>
  </si>
  <si>
    <t>Skursteņi</t>
  </si>
  <si>
    <t>Skārda jumtiņa uzstādīšana skursteņiem, ieskaitot visus nepieciešamos materiālus un mehānismus</t>
  </si>
  <si>
    <t>Esošā mūra skursteņu remonts, atjaunojot ķieģeļa mūri</t>
  </si>
  <si>
    <t>Jumta aprīkojums</t>
  </si>
  <si>
    <t>Skārda apaļas teknes d140 uzstādīšana, t.sk. veidgabali un stiprinājumi. Tonis RR45</t>
  </si>
  <si>
    <t>Skārda apaļas notekas d140 uzstādīšana, t.sk. veidgabali un stiprinājumi. Tonis RR45</t>
  </si>
  <si>
    <t>Skursteņa d430mm uzstādīšana, dūmvads ar jumtiņu</t>
  </si>
  <si>
    <t>Jaunu cinkota tērauda kāpņu montāža, ieskaitot visus nepieciešamos materiālus un mehānismus, tonis RR45.</t>
  </si>
  <si>
    <t>Logu palodžu uzstādīšana</t>
  </si>
  <si>
    <t>Komunikācijas stabs ST1</t>
  </si>
  <si>
    <t>Cinkota tērauda kabeļu apskava "M" 30, 2031 M30 FS</t>
  </si>
  <si>
    <t>Tiešas izmaksas kopā, t. sk. darba devēja sociālais nodoklis (23,59%):</t>
  </si>
  <si>
    <t>2023.gada ___.___________</t>
  </si>
  <si>
    <t>Citi</t>
  </si>
  <si>
    <t>Līg.cena</t>
  </si>
  <si>
    <t>Izpilddokumentācija sagatavošana (montāžas un pārbaudes akti, pases, deklarācijas, izpildshēmas, tehniskā dokumentācija, pieņemšanas - nodošanas akts)</t>
  </si>
  <si>
    <t>1.</t>
  </si>
  <si>
    <t>Būvdarbu izpildes un visu apstākļu (tai skaitā apgrūtinošo) raksturojums vai atbilstoša atsauce uz tehniskajām specifikācijām:</t>
  </si>
  <si>
    <t>1.1.</t>
  </si>
  <si>
    <t>1.2.</t>
  </si>
  <si>
    <t>1.3.</t>
  </si>
  <si>
    <t>1.4.</t>
  </si>
  <si>
    <t>Būvdarbi veicami un būvizstrādājumi pielietojami saskaņā ar ražotāju tehnoloģijām, tehnisko specifikāciju un būvprojektu.</t>
  </si>
  <si>
    <t>2.</t>
  </si>
  <si>
    <t>Būvdarbu organizācijas īss apraksts:</t>
  </si>
  <si>
    <t>2.1.</t>
  </si>
  <si>
    <t>2.2.</t>
  </si>
  <si>
    <t>2.3.</t>
  </si>
  <si>
    <t>2.4.</t>
  </si>
  <si>
    <t>Visu pozīciju cenās ievērtēt gan darbu, gan būvizstrādājumu apjomu izmaksas un rezervi.</t>
  </si>
  <si>
    <t>2.5.</t>
  </si>
  <si>
    <t>2.6.</t>
  </si>
  <si>
    <t>2.7.</t>
  </si>
  <si>
    <t>DOP daļas izmaksas ievērtēt attiecīgo būvdarbu cenās.</t>
  </si>
  <si>
    <t>3.</t>
  </si>
  <si>
    <t>Izpilddokumentācijas izmaksās nepieciešams ietvert:</t>
  </si>
  <si>
    <t>3.1.</t>
  </si>
  <si>
    <t>3.2.</t>
  </si>
  <si>
    <t>Būvgružu savākšanas un utilizācijas izmaksas iekļaujamas katra attiecīgā darba mehānismu izmaksās (piemēram konteinera izvešana, materiālu pacelšana uz jumta).</t>
  </si>
  <si>
    <t>Lokālā tāme</t>
  </si>
  <si>
    <t>Vispārējie būvdarbi</t>
  </si>
  <si>
    <t>Tāme sastādīta 2023. gada tirgus cenās, pamatojoties uz AR daļas rasējumiem. Tāmes izmaksas ____________ euro</t>
  </si>
  <si>
    <t>līg.c.</t>
  </si>
  <si>
    <t>Ēkas energoefektivitātes pagaidu sertifikāta sagatavošana</t>
  </si>
  <si>
    <t>Virsizdevumi:</t>
  </si>
  <si>
    <t>%</t>
  </si>
  <si>
    <t>t. sk. darba drošība:</t>
  </si>
  <si>
    <t>Peļņa:</t>
  </si>
  <si>
    <t>PVN:</t>
  </si>
  <si>
    <t>Pavisam kopā:</t>
  </si>
  <si>
    <t>Ēdnīcas ēkas (lit.003) jumta konstrukcijas atjaunošana un pārseguma siltināšana</t>
  </si>
  <si>
    <t>Skaidrojošais apraksts</t>
  </si>
  <si>
    <t>Būvdarbu izpildei nav paredzami īpaši apstākļi, izņemot nepieciešamību nodrošināt nepārtrauktu trolejbusa parka darbību būvdarbu laikā, teritorijas uzturēšanu (pēc Būvlaukuma nodošanas akta parakstīšanas), un uzturēšanu tehnoloģiskā pārtraukuma laikā, kas tiks fiksēkts ar konstatācijas aktu. Būvlaukuma uzturēšanas izmaksas jāiekļauj pozīciju cenās.</t>
  </si>
  <si>
    <t>Atsevišķi darbu posmi, iespējams, būs jāveic ārpus darba laika vai nakts laikā, to saskaņojot ar Pasūtītāju.</t>
  </si>
  <si>
    <t>Virsizdevumos iekļaujamas arī visas izmaksas, kas saistītas ar sagatavošanas, nobeiguma un sakārtošanas darbiem, kas ir vajadzīgas projekta veiksmīgai realizācijai, bet nav iekļautas tāmē.</t>
  </si>
  <si>
    <t>Būvdarbu laikā nodošināt gājēju drošu pārvietošanu būvlaukumā (paziņojumi par gājēju pārvietošanās izmaiņām).</t>
  </si>
  <si>
    <t>Būvdarbu darbietilpību atspoguļot lokālajā tāmē.</t>
  </si>
  <si>
    <t xml:space="preserve">Ja lokālajā tāmē un/vai būvprojekta dokumentācijā nav ietverti visi papilddarbi vai mehānismi vai nav norādīti konkrēti būvizstrādājumi, kas atbilst projekta tehniskajām prasībām, tos ietvert būvizmaksās.  </t>
  </si>
  <si>
    <t>Ja kādiem tāmē norādītiem darbiem nav paredzēti sagatavošanas darbi, būvlaukuma iekārtošana, pagaidu būvju uzstādīšana/izbūve, satiksmes organizēšana un izpilddokumentācijas sagatavošana, tad visas izmaksas ir iekļaujamas virsizdevumos. Izpilddokumentācija - montāžas un segto darbu akti, būvizstrādājumu deklarācijas, iekārtu pases, būvizstrādājumu tehniskā informācija/dokumentācija, būvizstrādājumu apstiprināšanas formas, sistēmu pārbaudes un pieņemšanas akti, būvdarbu veicēja izpildshēmas (dwg formātā), RDPAD reģistrēts izpildmērījuma plāns visam objektam (ja nepieciešams nodošanai ekspluatācijā), apstiprināti atzinumi, u.c. dokumentācija atbilstoši normatīvo aktu prasībām.</t>
  </si>
  <si>
    <t>Virsizdevumos iekļaujamas arī visas izmaksas, kas attiecas dokumentācijas sagatavošanu, iesniegšanu un atļauju/saskaņojumu/atzinumu saņemšanu būvdarbu procesa uzsākšanai, nodrošināšanai un nodošanai ekspluatācijā (atzīme par būvdarbu uzsākšanu un būvdarbu pabeigšanu, rakšanas darbu atļaujas, darba vietas aprīkojuma shēmas).</t>
  </si>
  <si>
    <t>Ēdnīcas ēka</t>
  </si>
  <si>
    <t>Būvdarbu izpilde nav paredzēta kārtās, prognozējamais būvdarbiem nepieciešamais laiks - 4 (četri) mēneši, visa galveno resursu informācija ir norādīta būvprojektā.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</si>
</sst>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_-;_-@_-"/>
    <numFmt numFmtId="165" formatCode="_-* #,##0.00\ _€_-;\-* #,##0.00\ _€_-;_-* \-??\ _€_-;_-@_-"/>
    <numFmt numFmtId="166" formatCode="0.0"/>
  </numFmts>
  <fonts count="18" x14ac:knownFonts="1">
    <font>
      <sz val="10"/>
      <name val="Arial"/>
      <family val="2"/>
      <charset val="186"/>
    </font>
    <font>
      <sz val="11"/>
      <color rgb="FF000000"/>
      <name val="Calibri"/>
      <family val="2"/>
      <charset val="186"/>
    </font>
    <font>
      <sz val="10"/>
      <name val="Arial"/>
      <family val="2"/>
      <charset val="1"/>
    </font>
    <font>
      <sz val="10"/>
      <name val="Arial"/>
      <family val="2"/>
      <charset val="204"/>
    </font>
    <font>
      <sz val="11"/>
      <color rgb="FF000000"/>
      <name val="Calibri"/>
      <family val="2"/>
      <charset val="1"/>
    </font>
    <font>
      <sz val="12"/>
      <name val="Times New Roman"/>
      <family val="1"/>
      <charset val="186"/>
    </font>
    <font>
      <b/>
      <sz val="14"/>
      <name val="Times New Roman"/>
      <family val="1"/>
      <charset val="186"/>
    </font>
    <font>
      <b/>
      <sz val="12"/>
      <name val="Times New Roman"/>
      <family val="1"/>
      <charset val="186"/>
    </font>
    <font>
      <sz val="10"/>
      <name val="Arial"/>
      <family val="2"/>
      <charset val="186"/>
    </font>
    <font>
      <sz val="12"/>
      <color theme="1"/>
      <name val="Times New Roman"/>
      <family val="1"/>
      <charset val="186"/>
    </font>
    <font>
      <sz val="12"/>
      <name val="Arial"/>
      <family val="2"/>
      <charset val="186"/>
    </font>
    <font>
      <b/>
      <u/>
      <sz val="12"/>
      <name val="Times New Roman"/>
      <family val="1"/>
      <charset val="186"/>
    </font>
    <font>
      <sz val="11"/>
      <color theme="1"/>
      <name val="Calibri"/>
      <family val="2"/>
      <scheme val="minor"/>
    </font>
    <font>
      <sz val="10"/>
      <name val="Arial"/>
      <family val="2"/>
    </font>
    <font>
      <b/>
      <i/>
      <sz val="12"/>
      <name val="Times New Roman"/>
      <family val="1"/>
      <charset val="186"/>
    </font>
    <font>
      <b/>
      <sz val="12"/>
      <color theme="1"/>
      <name val="Times New Roman"/>
      <family val="1"/>
      <charset val="186"/>
    </font>
    <font>
      <b/>
      <sz val="16"/>
      <name val="Times New Roman"/>
      <family val="1"/>
      <charset val="186"/>
    </font>
    <font>
      <sz val="10"/>
      <name val="Times New Roman"/>
      <family val="1"/>
      <charset val="186"/>
    </font>
  </fonts>
  <fills count="6">
    <fill>
      <patternFill patternType="none"/>
    </fill>
    <fill>
      <patternFill patternType="gray125"/>
    </fill>
    <fill>
      <patternFill patternType="solid">
        <fgColor rgb="FFFFFFFF"/>
        <bgColor rgb="FFF2F2F2"/>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8">
    <border>
      <left/>
      <right/>
      <top/>
      <bottom/>
      <diagonal/>
    </border>
    <border>
      <left/>
      <right/>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8">
    <xf numFmtId="0" fontId="0" fillId="0" borderId="0"/>
    <xf numFmtId="164" fontId="8" fillId="0" borderId="0" applyBorder="0" applyProtection="0"/>
    <xf numFmtId="0" fontId="1" fillId="0" borderId="0"/>
    <xf numFmtId="0" fontId="8" fillId="0" borderId="0"/>
    <xf numFmtId="0" fontId="8" fillId="0" borderId="0"/>
    <xf numFmtId="0" fontId="2" fillId="0" borderId="0"/>
    <xf numFmtId="0" fontId="8" fillId="2" borderId="0">
      <alignment vertical="center" wrapText="1"/>
    </xf>
    <xf numFmtId="0" fontId="3" fillId="0" borderId="0"/>
    <xf numFmtId="0" fontId="8" fillId="0" borderId="0"/>
    <xf numFmtId="0" fontId="3" fillId="0" borderId="0"/>
    <xf numFmtId="0" fontId="4" fillId="0" borderId="0"/>
    <xf numFmtId="0" fontId="8" fillId="0" borderId="0"/>
    <xf numFmtId="0" fontId="2" fillId="0" borderId="0"/>
    <xf numFmtId="0" fontId="8" fillId="0" borderId="0"/>
    <xf numFmtId="0" fontId="8" fillId="0" borderId="0"/>
    <xf numFmtId="0" fontId="8" fillId="0" borderId="0"/>
    <xf numFmtId="0" fontId="12" fillId="0" borderId="0"/>
    <xf numFmtId="0" fontId="13" fillId="0" borderId="0"/>
  </cellStyleXfs>
  <cellXfs count="116">
    <xf numFmtId="0" fontId="0" fillId="0" borderId="0" xfId="0"/>
    <xf numFmtId="0" fontId="5" fillId="0" borderId="0" xfId="0" applyFont="1" applyAlignment="1">
      <alignment horizontal="left" vertical="center"/>
    </xf>
    <xf numFmtId="0" fontId="5" fillId="0" borderId="0" xfId="0" applyFont="1" applyAlignment="1">
      <alignment horizontal="right" vertical="center"/>
    </xf>
    <xf numFmtId="0" fontId="5" fillId="0" borderId="0" xfId="0" applyFont="1" applyAlignment="1">
      <alignment vertical="center"/>
    </xf>
    <xf numFmtId="0" fontId="5" fillId="0" borderId="1" xfId="0" applyFont="1" applyBorder="1" applyAlignment="1">
      <alignment vertical="center"/>
    </xf>
    <xf numFmtId="2" fontId="5" fillId="0" borderId="0" xfId="0" applyNumberFormat="1" applyFont="1" applyBorder="1" applyAlignment="1">
      <alignment vertical="center"/>
    </xf>
    <xf numFmtId="0" fontId="5" fillId="0" borderId="0" xfId="0" applyFont="1" applyBorder="1" applyAlignment="1">
      <alignment vertical="center" wrapText="1"/>
    </xf>
    <xf numFmtId="0" fontId="5" fillId="0" borderId="0" xfId="0" applyFont="1" applyBorder="1" applyAlignment="1">
      <alignment horizontal="left" vertical="center"/>
    </xf>
    <xf numFmtId="0" fontId="5" fillId="3" borderId="3" xfId="0" applyFont="1" applyFill="1" applyBorder="1" applyAlignment="1">
      <alignment horizontal="center" vertical="center" wrapText="1"/>
    </xf>
    <xf numFmtId="4" fontId="5" fillId="0" borderId="0" xfId="0" applyNumberFormat="1" applyFont="1" applyAlignment="1">
      <alignment vertical="center"/>
    </xf>
    <xf numFmtId="0" fontId="10" fillId="0" borderId="0" xfId="0" applyFont="1"/>
    <xf numFmtId="2" fontId="5" fillId="0" borderId="0" xfId="0" applyNumberFormat="1" applyFont="1" applyAlignment="1">
      <alignment vertical="center"/>
    </xf>
    <xf numFmtId="0" fontId="5" fillId="0" borderId="0" xfId="8" applyFont="1" applyAlignment="1">
      <alignment vertical="center"/>
    </xf>
    <xf numFmtId="2" fontId="7" fillId="0" borderId="0" xfId="8" applyNumberFormat="1" applyFont="1" applyAlignment="1">
      <alignment horizontal="left" vertical="center"/>
    </xf>
    <xf numFmtId="0" fontId="7" fillId="0" borderId="0" xfId="8" applyFont="1" applyAlignment="1">
      <alignment horizontal="left" vertical="center"/>
    </xf>
    <xf numFmtId="4" fontId="5" fillId="0" borderId="0" xfId="8" applyNumberFormat="1" applyFont="1" applyAlignment="1">
      <alignment vertical="center"/>
    </xf>
    <xf numFmtId="2" fontId="7" fillId="0" borderId="0" xfId="0" applyNumberFormat="1" applyFont="1" applyBorder="1" applyAlignment="1">
      <alignment vertical="center"/>
    </xf>
    <xf numFmtId="4" fontId="5" fillId="0" borderId="0" xfId="0" applyNumberFormat="1" applyFont="1" applyAlignment="1">
      <alignment horizontal="center" vertical="center"/>
    </xf>
    <xf numFmtId="3" fontId="5" fillId="0" borderId="3" xfId="0" applyNumberFormat="1" applyFont="1" applyBorder="1" applyAlignment="1">
      <alignment horizontal="center" vertical="center" wrapText="1"/>
    </xf>
    <xf numFmtId="1" fontId="5" fillId="0" borderId="3" xfId="0" applyNumberFormat="1" applyFont="1" applyBorder="1" applyAlignment="1">
      <alignment horizontal="center" vertical="center" wrapText="1"/>
    </xf>
    <xf numFmtId="0" fontId="5" fillId="0" borderId="3" xfId="0" applyFont="1" applyBorder="1" applyAlignment="1">
      <alignment horizontal="center" vertical="top" wrapText="1"/>
    </xf>
    <xf numFmtId="2" fontId="5" fillId="0" borderId="3" xfId="0" applyNumberFormat="1" applyFont="1" applyBorder="1" applyAlignment="1">
      <alignment horizontal="center" vertical="top" wrapText="1"/>
    </xf>
    <xf numFmtId="165" fontId="5" fillId="0" borderId="3" xfId="0" applyNumberFormat="1" applyFont="1" applyBorder="1" applyAlignment="1">
      <alignment horizontal="center" vertical="center" wrapText="1"/>
    </xf>
    <xf numFmtId="164" fontId="5" fillId="0" borderId="3" xfId="2" applyNumberFormat="1" applyFont="1" applyBorder="1" applyAlignment="1">
      <alignment horizontal="center" vertical="center"/>
    </xf>
    <xf numFmtId="165" fontId="5" fillId="0" borderId="3" xfId="0" applyNumberFormat="1" applyFont="1" applyBorder="1" applyAlignment="1">
      <alignment horizontal="center" vertical="center"/>
    </xf>
    <xf numFmtId="165" fontId="5" fillId="0" borderId="3" xfId="0" applyNumberFormat="1" applyFont="1" applyBorder="1" applyAlignment="1">
      <alignment vertical="center"/>
    </xf>
    <xf numFmtId="0" fontId="5" fillId="0" borderId="3" xfId="0" applyFont="1" applyBorder="1" applyAlignment="1">
      <alignment vertical="center" wrapText="1"/>
    </xf>
    <xf numFmtId="165" fontId="5" fillId="0" borderId="3" xfId="0" applyNumberFormat="1" applyFont="1" applyBorder="1"/>
    <xf numFmtId="1" fontId="5" fillId="0" borderId="3" xfId="0" applyNumberFormat="1" applyFont="1" applyBorder="1" applyAlignment="1">
      <alignment horizontal="center" vertical="top" wrapText="1"/>
    </xf>
    <xf numFmtId="0" fontId="5" fillId="0" borderId="3" xfId="4" applyFont="1" applyBorder="1" applyAlignment="1">
      <alignment horizontal="center" vertical="center" wrapText="1"/>
    </xf>
    <xf numFmtId="2" fontId="5" fillId="0" borderId="3" xfId="11" applyNumberFormat="1" applyFont="1" applyBorder="1" applyAlignment="1">
      <alignment horizontal="center" vertical="top" wrapText="1"/>
    </xf>
    <xf numFmtId="164" fontId="5" fillId="0" borderId="3" xfId="0" applyNumberFormat="1" applyFont="1" applyBorder="1" applyAlignment="1">
      <alignment horizontal="center" vertical="center"/>
    </xf>
    <xf numFmtId="0" fontId="5" fillId="0" borderId="3" xfId="0" applyFont="1" applyBorder="1"/>
    <xf numFmtId="0" fontId="5" fillId="0" borderId="3" xfId="0" applyFont="1" applyBorder="1" applyAlignment="1">
      <alignment horizontal="center"/>
    </xf>
    <xf numFmtId="0" fontId="5" fillId="0" borderId="3" xfId="0" applyFont="1" applyBorder="1" applyAlignment="1">
      <alignment wrapText="1"/>
    </xf>
    <xf numFmtId="0" fontId="5" fillId="0" borderId="3" xfId="0" applyFont="1" applyBorder="1" applyAlignment="1">
      <alignment horizontal="center" vertical="center"/>
    </xf>
    <xf numFmtId="2" fontId="5" fillId="0" borderId="3" xfId="0" applyNumberFormat="1" applyFont="1" applyBorder="1" applyAlignment="1">
      <alignment vertical="center"/>
    </xf>
    <xf numFmtId="4" fontId="5" fillId="0" borderId="3" xfId="0" applyNumberFormat="1" applyFont="1" applyBorder="1" applyAlignment="1">
      <alignment vertical="center"/>
    </xf>
    <xf numFmtId="2" fontId="5" fillId="0" borderId="3" xfId="0" applyNumberFormat="1" applyFont="1" applyBorder="1" applyAlignment="1">
      <alignment horizontal="center" vertical="center"/>
    </xf>
    <xf numFmtId="2" fontId="5" fillId="0" borderId="3" xfId="0" applyNumberFormat="1" applyFont="1" applyBorder="1" applyAlignment="1">
      <alignment horizontal="center"/>
    </xf>
    <xf numFmtId="166" fontId="5" fillId="0" borderId="3" xfId="0" applyNumberFormat="1" applyFont="1" applyBorder="1" applyAlignment="1">
      <alignment horizontal="center" vertical="center" wrapText="1"/>
    </xf>
    <xf numFmtId="164" fontId="5" fillId="0" borderId="3" xfId="0" applyNumberFormat="1" applyFont="1" applyBorder="1" applyAlignment="1">
      <alignment horizontal="right" vertical="center" wrapText="1"/>
    </xf>
    <xf numFmtId="0" fontId="5" fillId="0" borderId="5" xfId="0" applyFont="1" applyBorder="1" applyAlignment="1">
      <alignment vertical="center" wrapText="1"/>
    </xf>
    <xf numFmtId="0" fontId="5" fillId="0" borderId="5" xfId="0" applyFont="1" applyBorder="1" applyAlignment="1">
      <alignment vertical="center"/>
    </xf>
    <xf numFmtId="2" fontId="5" fillId="0" borderId="5" xfId="0" applyNumberFormat="1" applyFont="1" applyBorder="1" applyAlignment="1">
      <alignment vertical="center"/>
    </xf>
    <xf numFmtId="0" fontId="5" fillId="0" borderId="3" xfId="0" applyFont="1" applyBorder="1" applyAlignment="1">
      <alignment vertical="center"/>
    </xf>
    <xf numFmtId="0" fontId="5" fillId="0" borderId="3" xfId="0" applyFont="1" applyBorder="1" applyAlignment="1">
      <alignment horizontal="right" vertical="center"/>
    </xf>
    <xf numFmtId="9" fontId="5" fillId="0" borderId="3" xfId="0" applyNumberFormat="1" applyFont="1" applyBorder="1" applyAlignment="1">
      <alignment horizontal="left" vertical="center"/>
    </xf>
    <xf numFmtId="4" fontId="5" fillId="0" borderId="3" xfId="0" applyNumberFormat="1" applyFont="1" applyBorder="1" applyAlignment="1">
      <alignment vertical="center" wrapText="1"/>
    </xf>
    <xf numFmtId="0" fontId="5" fillId="0" borderId="0" xfId="0" applyFont="1" applyAlignment="1">
      <alignment horizontal="left" vertical="center" indent="15"/>
    </xf>
    <xf numFmtId="3" fontId="5" fillId="0" borderId="3" xfId="0" applyNumberFormat="1" applyFont="1" applyBorder="1" applyAlignment="1">
      <alignment vertical="center" wrapText="1"/>
    </xf>
    <xf numFmtId="0" fontId="11" fillId="0" borderId="3" xfId="0" applyFont="1" applyBorder="1" applyAlignment="1"/>
    <xf numFmtId="1" fontId="5" fillId="0" borderId="3" xfId="0" applyNumberFormat="1" applyFont="1" applyBorder="1" applyAlignment="1">
      <alignment vertical="center" wrapText="1"/>
    </xf>
    <xf numFmtId="0" fontId="9" fillId="3" borderId="3" xfId="0" applyFont="1" applyFill="1" applyBorder="1" applyAlignment="1">
      <alignment vertical="center" wrapText="1"/>
    </xf>
    <xf numFmtId="0" fontId="5" fillId="0" borderId="5" xfId="0" applyFont="1" applyBorder="1" applyAlignment="1">
      <alignment horizontal="center" vertical="center" wrapText="1"/>
    </xf>
    <xf numFmtId="0" fontId="5" fillId="0" borderId="3" xfId="0" applyFont="1" applyBorder="1" applyAlignment="1">
      <alignment horizontal="left" vertical="top" wrapText="1"/>
    </xf>
    <xf numFmtId="0" fontId="5" fillId="0" borderId="0" xfId="0" applyFont="1"/>
    <xf numFmtId="49" fontId="5" fillId="5" borderId="3" xfId="0" applyNumberFormat="1" applyFont="1" applyFill="1" applyBorder="1" applyAlignment="1">
      <alignment horizontal="center" vertical="center"/>
    </xf>
    <xf numFmtId="0" fontId="7" fillId="5" borderId="3" xfId="0" applyFont="1" applyFill="1" applyBorder="1" applyAlignment="1">
      <alignment horizontal="justify" vertical="center" wrapText="1"/>
    </xf>
    <xf numFmtId="49" fontId="5" fillId="0" borderId="3" xfId="0" applyNumberFormat="1" applyFont="1" applyBorder="1" applyAlignment="1">
      <alignment horizontal="center" vertical="center"/>
    </xf>
    <xf numFmtId="0" fontId="5" fillId="0" borderId="3" xfId="16" applyFont="1" applyBorder="1" applyAlignment="1">
      <alignment wrapText="1"/>
    </xf>
    <xf numFmtId="0" fontId="5" fillId="0" borderId="3" xfId="16" applyFont="1" applyBorder="1" applyAlignment="1">
      <alignment vertical="top" wrapText="1"/>
    </xf>
    <xf numFmtId="49" fontId="5" fillId="5" borderId="3" xfId="0" applyNumberFormat="1" applyFont="1" applyFill="1" applyBorder="1" applyAlignment="1">
      <alignment horizontal="center"/>
    </xf>
    <xf numFmtId="0" fontId="7" fillId="5" borderId="3" xfId="0" applyFont="1" applyFill="1" applyBorder="1" applyAlignment="1">
      <alignment wrapText="1"/>
    </xf>
    <xf numFmtId="0" fontId="5" fillId="3" borderId="3" xfId="16" applyFont="1" applyFill="1" applyBorder="1" applyAlignment="1">
      <alignment vertical="top" wrapText="1"/>
    </xf>
    <xf numFmtId="49" fontId="5" fillId="0" borderId="0" xfId="0" applyNumberFormat="1" applyFont="1"/>
    <xf numFmtId="0" fontId="5" fillId="0" borderId="0" xfId="17" applyFont="1" applyAlignment="1" applyProtection="1">
      <alignment horizontal="left" vertical="top" wrapText="1"/>
      <protection locked="0"/>
    </xf>
    <xf numFmtId="0" fontId="5" fillId="0" borderId="0" xfId="17" applyFont="1" applyAlignment="1" applyProtection="1">
      <alignment horizontal="right" vertical="top" wrapText="1"/>
      <protection locked="0"/>
    </xf>
    <xf numFmtId="0" fontId="5" fillId="0" borderId="0" xfId="0" applyFont="1" applyAlignment="1" applyProtection="1">
      <alignment horizontal="center" vertical="top"/>
      <protection locked="0"/>
    </xf>
    <xf numFmtId="0" fontId="5" fillId="0" borderId="0" xfId="0" applyFont="1" applyAlignment="1" applyProtection="1">
      <alignment horizontal="left" vertical="top"/>
      <protection locked="0"/>
    </xf>
    <xf numFmtId="0" fontId="5" fillId="0" borderId="0" xfId="17" applyFont="1" applyAlignment="1" applyProtection="1">
      <alignment horizontal="right" vertical="top"/>
      <protection locked="0"/>
    </xf>
    <xf numFmtId="0" fontId="5" fillId="0" borderId="0" xfId="17" applyFont="1" applyAlignment="1" applyProtection="1">
      <alignment horizontal="center" vertical="top" wrapText="1"/>
      <protection locked="0"/>
    </xf>
    <xf numFmtId="0" fontId="5" fillId="0" borderId="0" xfId="0" applyFont="1" applyAlignment="1">
      <alignment wrapText="1"/>
    </xf>
    <xf numFmtId="0" fontId="7" fillId="0" borderId="0" xfId="0" applyFont="1" applyBorder="1" applyAlignment="1">
      <alignment horizontal="center" vertical="center"/>
    </xf>
    <xf numFmtId="3" fontId="5" fillId="0" borderId="5" xfId="0" applyNumberFormat="1" applyFont="1" applyBorder="1" applyAlignment="1">
      <alignment horizontal="center" vertical="center" wrapText="1"/>
    </xf>
    <xf numFmtId="0" fontId="5" fillId="3" borderId="3" xfId="0" applyFont="1" applyFill="1" applyBorder="1" applyAlignment="1">
      <alignment horizontal="center" vertical="center"/>
    </xf>
    <xf numFmtId="0" fontId="5" fillId="0" borderId="3" xfId="0" applyFont="1" applyBorder="1" applyAlignment="1">
      <alignment horizontal="center" vertical="center" wrapText="1"/>
    </xf>
    <xf numFmtId="9" fontId="5" fillId="0" borderId="3" xfId="0" applyNumberFormat="1" applyFont="1" applyBorder="1" applyAlignment="1">
      <alignment horizontal="center" vertical="center" wrapText="1"/>
    </xf>
    <xf numFmtId="4" fontId="9" fillId="0" borderId="3" xfId="0" applyNumberFormat="1" applyFont="1" applyBorder="1" applyAlignment="1">
      <alignment horizontal="right" vertical="center" wrapText="1"/>
    </xf>
    <xf numFmtId="4" fontId="15" fillId="5" borderId="3" xfId="0" applyNumberFormat="1" applyFont="1" applyFill="1" applyBorder="1" applyAlignment="1">
      <alignment horizontal="right" vertical="center" wrapText="1"/>
    </xf>
    <xf numFmtId="0" fontId="7" fillId="0" borderId="3" xfId="0" applyFont="1" applyBorder="1" applyAlignment="1">
      <alignment horizontal="center" vertical="center"/>
    </xf>
    <xf numFmtId="4" fontId="7" fillId="5" borderId="3" xfId="0" applyNumberFormat="1" applyFont="1" applyFill="1" applyBorder="1" applyAlignment="1">
      <alignment vertical="center"/>
    </xf>
    <xf numFmtId="0" fontId="7" fillId="0" borderId="1" xfId="0" applyFont="1" applyBorder="1" applyAlignment="1">
      <alignment horizontal="center" vertical="center" wrapText="1"/>
    </xf>
    <xf numFmtId="4" fontId="5" fillId="0" borderId="3"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2" fontId="5" fillId="0" borderId="3" xfId="0" applyNumberFormat="1" applyFont="1" applyBorder="1" applyAlignment="1">
      <alignment horizontal="center" vertical="center" textRotation="90" wrapText="1"/>
    </xf>
    <xf numFmtId="0" fontId="5" fillId="0" borderId="2" xfId="0" applyFont="1" applyBorder="1" applyAlignment="1">
      <alignment horizontal="center" vertical="center"/>
    </xf>
    <xf numFmtId="0" fontId="7" fillId="0" borderId="6" xfId="0" applyFont="1" applyBorder="1" applyAlignment="1">
      <alignment horizontal="right" vertical="center" wrapText="1"/>
    </xf>
    <xf numFmtId="0" fontId="7" fillId="0" borderId="7" xfId="0" applyFont="1" applyBorder="1" applyAlignment="1">
      <alignment horizontal="right" vertical="center" wrapText="1"/>
    </xf>
    <xf numFmtId="0" fontId="7" fillId="0" borderId="4" xfId="0" applyFont="1" applyBorder="1" applyAlignment="1">
      <alignment horizontal="right" vertical="center" wrapText="1"/>
    </xf>
    <xf numFmtId="4" fontId="5" fillId="0" borderId="6" xfId="0" applyNumberFormat="1" applyFont="1" applyBorder="1" applyAlignment="1">
      <alignment horizontal="center" vertical="center" wrapText="1"/>
    </xf>
    <xf numFmtId="4" fontId="5" fillId="0" borderId="7"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0" fontId="7" fillId="5" borderId="6" xfId="0" applyFont="1" applyFill="1" applyBorder="1" applyAlignment="1">
      <alignment horizontal="right" vertical="center" wrapText="1"/>
    </xf>
    <xf numFmtId="0" fontId="7" fillId="5" borderId="7" xfId="0" applyFont="1" applyFill="1" applyBorder="1" applyAlignment="1">
      <alignment horizontal="right" vertical="center" wrapText="1"/>
    </xf>
    <xf numFmtId="0" fontId="7" fillId="5" borderId="4" xfId="0" applyFont="1" applyFill="1" applyBorder="1" applyAlignment="1">
      <alignment horizontal="right" vertical="center" wrapText="1"/>
    </xf>
    <xf numFmtId="0" fontId="7" fillId="5" borderId="6" xfId="0" applyFont="1" applyFill="1" applyBorder="1" applyAlignment="1">
      <alignment horizontal="center" vertical="center"/>
    </xf>
    <xf numFmtId="0" fontId="7" fillId="5" borderId="7" xfId="0" applyFont="1" applyFill="1" applyBorder="1" applyAlignment="1">
      <alignment horizontal="center" vertical="center"/>
    </xf>
    <xf numFmtId="0" fontId="7" fillId="5" borderId="4" xfId="0" applyFont="1" applyFill="1" applyBorder="1" applyAlignment="1">
      <alignment horizontal="center" vertical="center"/>
    </xf>
    <xf numFmtId="0" fontId="5" fillId="0" borderId="6" xfId="0" applyFont="1" applyBorder="1" applyAlignment="1">
      <alignment horizontal="right" vertical="center" wrapText="1"/>
    </xf>
    <xf numFmtId="0" fontId="5" fillId="0" borderId="7" xfId="0" applyFont="1" applyBorder="1" applyAlignment="1">
      <alignment horizontal="right" vertical="center" wrapText="1"/>
    </xf>
    <xf numFmtId="0" fontId="5" fillId="0" borderId="4" xfId="0" applyFont="1" applyBorder="1" applyAlignment="1">
      <alignment horizontal="right"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4" xfId="0" applyFont="1" applyBorder="1" applyAlignment="1">
      <alignment horizontal="center" vertical="center" wrapText="1"/>
    </xf>
    <xf numFmtId="0" fontId="14" fillId="5" borderId="6" xfId="0" applyFont="1" applyFill="1" applyBorder="1" applyAlignment="1">
      <alignment horizontal="right" vertical="center" wrapText="1"/>
    </xf>
    <xf numFmtId="0" fontId="14" fillId="5" borderId="7" xfId="0" applyFont="1" applyFill="1" applyBorder="1" applyAlignment="1">
      <alignment horizontal="right" vertical="center" wrapText="1"/>
    </xf>
    <xf numFmtId="0" fontId="14" fillId="5" borderId="4" xfId="0" applyFont="1" applyFill="1" applyBorder="1" applyAlignment="1">
      <alignment horizontal="right" vertical="center" wrapText="1"/>
    </xf>
    <xf numFmtId="0" fontId="5" fillId="5" borderId="6"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6" fillId="0" borderId="0" xfId="0" applyFont="1" applyBorder="1" applyAlignment="1">
      <alignment horizontal="center" vertical="center"/>
    </xf>
    <xf numFmtId="0" fontId="17" fillId="0" borderId="2" xfId="0" applyFont="1" applyBorder="1" applyAlignment="1">
      <alignment horizontal="center" vertical="top" wrapText="1"/>
    </xf>
  </cellXfs>
  <cellStyles count="18">
    <cellStyle name="Comma 2" xfId="1" xr:uid="{00000000-0005-0000-0000-000006000000}"/>
    <cellStyle name="Normal" xfId="0" builtinId="0"/>
    <cellStyle name="Normal 12" xfId="2" xr:uid="{00000000-0005-0000-0000-000007000000}"/>
    <cellStyle name="Normal 19" xfId="16" xr:uid="{EE81CD49-2304-47DC-A52C-362FF79927E8}"/>
    <cellStyle name="Normal 2" xfId="3" xr:uid="{00000000-0005-0000-0000-000008000000}"/>
    <cellStyle name="Normal 2 4" xfId="4" xr:uid="{00000000-0005-0000-0000-000009000000}"/>
    <cellStyle name="Normal 3" xfId="5" xr:uid="{00000000-0005-0000-0000-00000A000000}"/>
    <cellStyle name="Normal 4" xfId="6" xr:uid="{00000000-0005-0000-0000-00000B000000}"/>
    <cellStyle name="Normal 8" xfId="7" xr:uid="{00000000-0005-0000-0000-00000C000000}"/>
    <cellStyle name="Normal_Sheet1" xfId="8" xr:uid="{00000000-0005-0000-0000-00000D000000}"/>
    <cellStyle name="Parastais 2" xfId="9" xr:uid="{00000000-0005-0000-0000-00000E000000}"/>
    <cellStyle name="Parasts 2" xfId="10" xr:uid="{00000000-0005-0000-0000-00000F000000}"/>
    <cellStyle name="Parasts 2 2 2" xfId="17" xr:uid="{5D19E311-47D1-4D1F-8C47-92B85F380D1C}"/>
    <cellStyle name="Style 1" xfId="11" xr:uid="{00000000-0005-0000-0000-000010000000}"/>
    <cellStyle name="Style 1 3" xfId="12" xr:uid="{00000000-0005-0000-0000-000011000000}"/>
    <cellStyle name="Обычный 2" xfId="13" xr:uid="{00000000-0005-0000-0000-000012000000}"/>
    <cellStyle name="Обычный_33. OZOLNIEKU NOVADA DOME_OZO SKOLA_TELPU, GAITENU, KAPNU TELPU REMONTS_TAME_VADIMS_2011_02_25_melnraksts" xfId="14" xr:uid="{00000000-0005-0000-0000-000013000000}"/>
    <cellStyle name="Стиль 1" xfId="15" xr:uid="{00000000-0005-0000-0000-000014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2</xdr:col>
      <xdr:colOff>809640</xdr:colOff>
      <xdr:row>55</xdr:row>
      <xdr:rowOff>0</xdr:rowOff>
    </xdr:from>
    <xdr:to>
      <xdr:col>2</xdr:col>
      <xdr:colOff>810000</xdr:colOff>
      <xdr:row>56</xdr:row>
      <xdr:rowOff>34633</xdr:rowOff>
    </xdr:to>
    <xdr:sp macro="" textlink="">
      <xdr:nvSpPr>
        <xdr:cNvPr id="2" name="Text Box 2">
          <a:extLst>
            <a:ext uri="{FF2B5EF4-FFF2-40B4-BE49-F238E27FC236}">
              <a16:creationId xmlns:a16="http://schemas.microsoft.com/office/drawing/2014/main" id="{00000000-0008-0000-0200-000002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 name="Text Box 2">
          <a:extLst>
            <a:ext uri="{FF2B5EF4-FFF2-40B4-BE49-F238E27FC236}">
              <a16:creationId xmlns:a16="http://schemas.microsoft.com/office/drawing/2014/main" id="{00000000-0008-0000-0200-000003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4" name="Text Box 2">
          <a:extLst>
            <a:ext uri="{FF2B5EF4-FFF2-40B4-BE49-F238E27FC236}">
              <a16:creationId xmlns:a16="http://schemas.microsoft.com/office/drawing/2014/main" id="{00000000-0008-0000-0200-000004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5" name="Text Box 2">
          <a:extLst>
            <a:ext uri="{FF2B5EF4-FFF2-40B4-BE49-F238E27FC236}">
              <a16:creationId xmlns:a16="http://schemas.microsoft.com/office/drawing/2014/main" id="{00000000-0008-0000-0200-000005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6" name="Text Box 2">
          <a:extLst>
            <a:ext uri="{FF2B5EF4-FFF2-40B4-BE49-F238E27FC236}">
              <a16:creationId xmlns:a16="http://schemas.microsoft.com/office/drawing/2014/main" id="{00000000-0008-0000-0200-000006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7" name="Text Box 2">
          <a:extLst>
            <a:ext uri="{FF2B5EF4-FFF2-40B4-BE49-F238E27FC236}">
              <a16:creationId xmlns:a16="http://schemas.microsoft.com/office/drawing/2014/main" id="{00000000-0008-0000-0200-000007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8" name="Text Box 2">
          <a:extLst>
            <a:ext uri="{FF2B5EF4-FFF2-40B4-BE49-F238E27FC236}">
              <a16:creationId xmlns:a16="http://schemas.microsoft.com/office/drawing/2014/main" id="{00000000-0008-0000-0200-000008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9" name="Text Box 2">
          <a:extLst>
            <a:ext uri="{FF2B5EF4-FFF2-40B4-BE49-F238E27FC236}">
              <a16:creationId xmlns:a16="http://schemas.microsoft.com/office/drawing/2014/main" id="{00000000-0008-0000-0200-000009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0" name="Text Box 2">
          <a:extLst>
            <a:ext uri="{FF2B5EF4-FFF2-40B4-BE49-F238E27FC236}">
              <a16:creationId xmlns:a16="http://schemas.microsoft.com/office/drawing/2014/main" id="{00000000-0008-0000-0200-00000A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1" name="Text Box 2">
          <a:extLst>
            <a:ext uri="{FF2B5EF4-FFF2-40B4-BE49-F238E27FC236}">
              <a16:creationId xmlns:a16="http://schemas.microsoft.com/office/drawing/2014/main" id="{00000000-0008-0000-0200-00000B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2" name="Text Box 2">
          <a:extLst>
            <a:ext uri="{FF2B5EF4-FFF2-40B4-BE49-F238E27FC236}">
              <a16:creationId xmlns:a16="http://schemas.microsoft.com/office/drawing/2014/main" id="{00000000-0008-0000-0200-00000C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3" name="Text Box 2">
          <a:extLst>
            <a:ext uri="{FF2B5EF4-FFF2-40B4-BE49-F238E27FC236}">
              <a16:creationId xmlns:a16="http://schemas.microsoft.com/office/drawing/2014/main" id="{00000000-0008-0000-0200-00000D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4" name="Text Box 2">
          <a:extLst>
            <a:ext uri="{FF2B5EF4-FFF2-40B4-BE49-F238E27FC236}">
              <a16:creationId xmlns:a16="http://schemas.microsoft.com/office/drawing/2014/main" id="{00000000-0008-0000-0200-00000E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5" name="Text Box 2">
          <a:extLst>
            <a:ext uri="{FF2B5EF4-FFF2-40B4-BE49-F238E27FC236}">
              <a16:creationId xmlns:a16="http://schemas.microsoft.com/office/drawing/2014/main" id="{00000000-0008-0000-0200-00000F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6" name="Text Box 2">
          <a:extLst>
            <a:ext uri="{FF2B5EF4-FFF2-40B4-BE49-F238E27FC236}">
              <a16:creationId xmlns:a16="http://schemas.microsoft.com/office/drawing/2014/main" id="{00000000-0008-0000-0200-000010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7" name="Text Box 2">
          <a:extLst>
            <a:ext uri="{FF2B5EF4-FFF2-40B4-BE49-F238E27FC236}">
              <a16:creationId xmlns:a16="http://schemas.microsoft.com/office/drawing/2014/main" id="{00000000-0008-0000-0200-000011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8" name="Text Box 2">
          <a:extLst>
            <a:ext uri="{FF2B5EF4-FFF2-40B4-BE49-F238E27FC236}">
              <a16:creationId xmlns:a16="http://schemas.microsoft.com/office/drawing/2014/main" id="{00000000-0008-0000-0200-000012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9" name="Text Box 2">
          <a:extLst>
            <a:ext uri="{FF2B5EF4-FFF2-40B4-BE49-F238E27FC236}">
              <a16:creationId xmlns:a16="http://schemas.microsoft.com/office/drawing/2014/main" id="{00000000-0008-0000-0200-000013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0" name="Text Box 2">
          <a:extLst>
            <a:ext uri="{FF2B5EF4-FFF2-40B4-BE49-F238E27FC236}">
              <a16:creationId xmlns:a16="http://schemas.microsoft.com/office/drawing/2014/main" id="{00000000-0008-0000-0200-000014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1" name="Text Box 2">
          <a:extLst>
            <a:ext uri="{FF2B5EF4-FFF2-40B4-BE49-F238E27FC236}">
              <a16:creationId xmlns:a16="http://schemas.microsoft.com/office/drawing/2014/main" id="{00000000-0008-0000-0200-000015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2" name="Text Box 2">
          <a:extLst>
            <a:ext uri="{FF2B5EF4-FFF2-40B4-BE49-F238E27FC236}">
              <a16:creationId xmlns:a16="http://schemas.microsoft.com/office/drawing/2014/main" id="{00000000-0008-0000-0200-000016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3" name="Text Box 2">
          <a:extLst>
            <a:ext uri="{FF2B5EF4-FFF2-40B4-BE49-F238E27FC236}">
              <a16:creationId xmlns:a16="http://schemas.microsoft.com/office/drawing/2014/main" id="{00000000-0008-0000-0200-000017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4" name="Text Box 2">
          <a:extLst>
            <a:ext uri="{FF2B5EF4-FFF2-40B4-BE49-F238E27FC236}">
              <a16:creationId xmlns:a16="http://schemas.microsoft.com/office/drawing/2014/main" id="{00000000-0008-0000-0200-000018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5" name="Text Box 2">
          <a:extLst>
            <a:ext uri="{FF2B5EF4-FFF2-40B4-BE49-F238E27FC236}">
              <a16:creationId xmlns:a16="http://schemas.microsoft.com/office/drawing/2014/main" id="{00000000-0008-0000-0200-000019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6" name="Text Box 2">
          <a:extLst>
            <a:ext uri="{FF2B5EF4-FFF2-40B4-BE49-F238E27FC236}">
              <a16:creationId xmlns:a16="http://schemas.microsoft.com/office/drawing/2014/main" id="{00000000-0008-0000-0200-00001A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7" name="Text Box 2">
          <a:extLst>
            <a:ext uri="{FF2B5EF4-FFF2-40B4-BE49-F238E27FC236}">
              <a16:creationId xmlns:a16="http://schemas.microsoft.com/office/drawing/2014/main" id="{00000000-0008-0000-0200-00001B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8" name="Text Box 2">
          <a:extLst>
            <a:ext uri="{FF2B5EF4-FFF2-40B4-BE49-F238E27FC236}">
              <a16:creationId xmlns:a16="http://schemas.microsoft.com/office/drawing/2014/main" id="{00000000-0008-0000-0200-00001C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9" name="Text Box 2">
          <a:extLst>
            <a:ext uri="{FF2B5EF4-FFF2-40B4-BE49-F238E27FC236}">
              <a16:creationId xmlns:a16="http://schemas.microsoft.com/office/drawing/2014/main" id="{00000000-0008-0000-0200-00001D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0" name="Text Box 2">
          <a:extLst>
            <a:ext uri="{FF2B5EF4-FFF2-40B4-BE49-F238E27FC236}">
              <a16:creationId xmlns:a16="http://schemas.microsoft.com/office/drawing/2014/main" id="{00000000-0008-0000-0200-00001E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1" name="Text Box 2">
          <a:extLst>
            <a:ext uri="{FF2B5EF4-FFF2-40B4-BE49-F238E27FC236}">
              <a16:creationId xmlns:a16="http://schemas.microsoft.com/office/drawing/2014/main" id="{00000000-0008-0000-0200-00001F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2" name="Text Box 2">
          <a:extLst>
            <a:ext uri="{FF2B5EF4-FFF2-40B4-BE49-F238E27FC236}">
              <a16:creationId xmlns:a16="http://schemas.microsoft.com/office/drawing/2014/main" id="{00000000-0008-0000-0200-000020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3" name="Text Box 2">
          <a:extLst>
            <a:ext uri="{FF2B5EF4-FFF2-40B4-BE49-F238E27FC236}">
              <a16:creationId xmlns:a16="http://schemas.microsoft.com/office/drawing/2014/main" id="{00000000-0008-0000-0200-000021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4" name="Text Box 2">
          <a:extLst>
            <a:ext uri="{FF2B5EF4-FFF2-40B4-BE49-F238E27FC236}">
              <a16:creationId xmlns:a16="http://schemas.microsoft.com/office/drawing/2014/main" id="{00000000-0008-0000-0200-000022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5" name="Text Box 2">
          <a:extLst>
            <a:ext uri="{FF2B5EF4-FFF2-40B4-BE49-F238E27FC236}">
              <a16:creationId xmlns:a16="http://schemas.microsoft.com/office/drawing/2014/main" id="{00000000-0008-0000-0200-000023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6" name="Text Box 2">
          <a:extLst>
            <a:ext uri="{FF2B5EF4-FFF2-40B4-BE49-F238E27FC236}">
              <a16:creationId xmlns:a16="http://schemas.microsoft.com/office/drawing/2014/main" id="{00000000-0008-0000-0200-000024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7" name="Text Box 2">
          <a:extLst>
            <a:ext uri="{FF2B5EF4-FFF2-40B4-BE49-F238E27FC236}">
              <a16:creationId xmlns:a16="http://schemas.microsoft.com/office/drawing/2014/main" id="{00000000-0008-0000-0200-000025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8" name="Text Box 2">
          <a:extLst>
            <a:ext uri="{FF2B5EF4-FFF2-40B4-BE49-F238E27FC236}">
              <a16:creationId xmlns:a16="http://schemas.microsoft.com/office/drawing/2014/main" id="{00000000-0008-0000-0200-000026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9" name="Text Box 2">
          <a:extLst>
            <a:ext uri="{FF2B5EF4-FFF2-40B4-BE49-F238E27FC236}">
              <a16:creationId xmlns:a16="http://schemas.microsoft.com/office/drawing/2014/main" id="{00000000-0008-0000-0200-000027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40" name="Text Box 2">
          <a:extLst>
            <a:ext uri="{FF2B5EF4-FFF2-40B4-BE49-F238E27FC236}">
              <a16:creationId xmlns:a16="http://schemas.microsoft.com/office/drawing/2014/main" id="{00000000-0008-0000-0200-000028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41" name="Text Box 2">
          <a:extLst>
            <a:ext uri="{FF2B5EF4-FFF2-40B4-BE49-F238E27FC236}">
              <a16:creationId xmlns:a16="http://schemas.microsoft.com/office/drawing/2014/main" id="{00000000-0008-0000-0200-000029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42" name="Text Box 2">
          <a:extLst>
            <a:ext uri="{FF2B5EF4-FFF2-40B4-BE49-F238E27FC236}">
              <a16:creationId xmlns:a16="http://schemas.microsoft.com/office/drawing/2014/main" id="{00000000-0008-0000-0200-00002A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43" name="Text Box 2">
          <a:extLst>
            <a:ext uri="{FF2B5EF4-FFF2-40B4-BE49-F238E27FC236}">
              <a16:creationId xmlns:a16="http://schemas.microsoft.com/office/drawing/2014/main" id="{00000000-0008-0000-0200-00002B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44" name="Text Box 2">
          <a:extLst>
            <a:ext uri="{FF2B5EF4-FFF2-40B4-BE49-F238E27FC236}">
              <a16:creationId xmlns:a16="http://schemas.microsoft.com/office/drawing/2014/main" id="{00000000-0008-0000-0200-00002C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45" name="Text Box 2">
          <a:extLst>
            <a:ext uri="{FF2B5EF4-FFF2-40B4-BE49-F238E27FC236}">
              <a16:creationId xmlns:a16="http://schemas.microsoft.com/office/drawing/2014/main" id="{00000000-0008-0000-0200-00002D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46" name="Text Box 2">
          <a:extLst>
            <a:ext uri="{FF2B5EF4-FFF2-40B4-BE49-F238E27FC236}">
              <a16:creationId xmlns:a16="http://schemas.microsoft.com/office/drawing/2014/main" id="{00000000-0008-0000-0200-00002E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47" name="Text Box 2">
          <a:extLst>
            <a:ext uri="{FF2B5EF4-FFF2-40B4-BE49-F238E27FC236}">
              <a16:creationId xmlns:a16="http://schemas.microsoft.com/office/drawing/2014/main" id="{00000000-0008-0000-0200-00002F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48" name="Text Box 2">
          <a:extLst>
            <a:ext uri="{FF2B5EF4-FFF2-40B4-BE49-F238E27FC236}">
              <a16:creationId xmlns:a16="http://schemas.microsoft.com/office/drawing/2014/main" id="{00000000-0008-0000-0200-000030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49" name="Text Box 2">
          <a:extLst>
            <a:ext uri="{FF2B5EF4-FFF2-40B4-BE49-F238E27FC236}">
              <a16:creationId xmlns:a16="http://schemas.microsoft.com/office/drawing/2014/main" id="{00000000-0008-0000-0200-000031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50" name="Text Box 2">
          <a:extLst>
            <a:ext uri="{FF2B5EF4-FFF2-40B4-BE49-F238E27FC236}">
              <a16:creationId xmlns:a16="http://schemas.microsoft.com/office/drawing/2014/main" id="{00000000-0008-0000-0200-000032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51" name="Text Box 2">
          <a:extLst>
            <a:ext uri="{FF2B5EF4-FFF2-40B4-BE49-F238E27FC236}">
              <a16:creationId xmlns:a16="http://schemas.microsoft.com/office/drawing/2014/main" id="{00000000-0008-0000-0200-000033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52" name="Text Box 2">
          <a:extLst>
            <a:ext uri="{FF2B5EF4-FFF2-40B4-BE49-F238E27FC236}">
              <a16:creationId xmlns:a16="http://schemas.microsoft.com/office/drawing/2014/main" id="{00000000-0008-0000-0200-000034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53" name="Text Box 2">
          <a:extLst>
            <a:ext uri="{FF2B5EF4-FFF2-40B4-BE49-F238E27FC236}">
              <a16:creationId xmlns:a16="http://schemas.microsoft.com/office/drawing/2014/main" id="{00000000-0008-0000-0200-000035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54" name="Text Box 2">
          <a:extLst>
            <a:ext uri="{FF2B5EF4-FFF2-40B4-BE49-F238E27FC236}">
              <a16:creationId xmlns:a16="http://schemas.microsoft.com/office/drawing/2014/main" id="{00000000-0008-0000-0200-000036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55" name="Text Box 2">
          <a:extLst>
            <a:ext uri="{FF2B5EF4-FFF2-40B4-BE49-F238E27FC236}">
              <a16:creationId xmlns:a16="http://schemas.microsoft.com/office/drawing/2014/main" id="{00000000-0008-0000-0200-000037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56" name="Text Box 2">
          <a:extLst>
            <a:ext uri="{FF2B5EF4-FFF2-40B4-BE49-F238E27FC236}">
              <a16:creationId xmlns:a16="http://schemas.microsoft.com/office/drawing/2014/main" id="{00000000-0008-0000-0200-000038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57" name="Text Box 2">
          <a:extLst>
            <a:ext uri="{FF2B5EF4-FFF2-40B4-BE49-F238E27FC236}">
              <a16:creationId xmlns:a16="http://schemas.microsoft.com/office/drawing/2014/main" id="{00000000-0008-0000-0200-000039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58" name="Text Box 2">
          <a:extLst>
            <a:ext uri="{FF2B5EF4-FFF2-40B4-BE49-F238E27FC236}">
              <a16:creationId xmlns:a16="http://schemas.microsoft.com/office/drawing/2014/main" id="{00000000-0008-0000-0200-00003A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59" name="Text Box 2">
          <a:extLst>
            <a:ext uri="{FF2B5EF4-FFF2-40B4-BE49-F238E27FC236}">
              <a16:creationId xmlns:a16="http://schemas.microsoft.com/office/drawing/2014/main" id="{00000000-0008-0000-0200-00003B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60" name="Text Box 2">
          <a:extLst>
            <a:ext uri="{FF2B5EF4-FFF2-40B4-BE49-F238E27FC236}">
              <a16:creationId xmlns:a16="http://schemas.microsoft.com/office/drawing/2014/main" id="{00000000-0008-0000-0200-00003C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61" name="Text Box 2">
          <a:extLst>
            <a:ext uri="{FF2B5EF4-FFF2-40B4-BE49-F238E27FC236}">
              <a16:creationId xmlns:a16="http://schemas.microsoft.com/office/drawing/2014/main" id="{00000000-0008-0000-0200-00003D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62" name="Text Box 2">
          <a:extLst>
            <a:ext uri="{FF2B5EF4-FFF2-40B4-BE49-F238E27FC236}">
              <a16:creationId xmlns:a16="http://schemas.microsoft.com/office/drawing/2014/main" id="{00000000-0008-0000-0200-00003E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63" name="Text Box 2">
          <a:extLst>
            <a:ext uri="{FF2B5EF4-FFF2-40B4-BE49-F238E27FC236}">
              <a16:creationId xmlns:a16="http://schemas.microsoft.com/office/drawing/2014/main" id="{00000000-0008-0000-0200-00003F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64" name="Text Box 2">
          <a:extLst>
            <a:ext uri="{FF2B5EF4-FFF2-40B4-BE49-F238E27FC236}">
              <a16:creationId xmlns:a16="http://schemas.microsoft.com/office/drawing/2014/main" id="{00000000-0008-0000-0200-000040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65" name="Text Box 2">
          <a:extLst>
            <a:ext uri="{FF2B5EF4-FFF2-40B4-BE49-F238E27FC236}">
              <a16:creationId xmlns:a16="http://schemas.microsoft.com/office/drawing/2014/main" id="{00000000-0008-0000-0200-000041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66" name="Text Box 2">
          <a:extLst>
            <a:ext uri="{FF2B5EF4-FFF2-40B4-BE49-F238E27FC236}">
              <a16:creationId xmlns:a16="http://schemas.microsoft.com/office/drawing/2014/main" id="{00000000-0008-0000-0200-000042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67" name="Text Box 2">
          <a:extLst>
            <a:ext uri="{FF2B5EF4-FFF2-40B4-BE49-F238E27FC236}">
              <a16:creationId xmlns:a16="http://schemas.microsoft.com/office/drawing/2014/main" id="{00000000-0008-0000-0200-000043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68" name="Text Box 2">
          <a:extLst>
            <a:ext uri="{FF2B5EF4-FFF2-40B4-BE49-F238E27FC236}">
              <a16:creationId xmlns:a16="http://schemas.microsoft.com/office/drawing/2014/main" id="{00000000-0008-0000-0200-000044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69" name="Text Box 2">
          <a:extLst>
            <a:ext uri="{FF2B5EF4-FFF2-40B4-BE49-F238E27FC236}">
              <a16:creationId xmlns:a16="http://schemas.microsoft.com/office/drawing/2014/main" id="{00000000-0008-0000-0200-000045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70" name="Text Box 2">
          <a:extLst>
            <a:ext uri="{FF2B5EF4-FFF2-40B4-BE49-F238E27FC236}">
              <a16:creationId xmlns:a16="http://schemas.microsoft.com/office/drawing/2014/main" id="{00000000-0008-0000-0200-000046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71" name="Text Box 2">
          <a:extLst>
            <a:ext uri="{FF2B5EF4-FFF2-40B4-BE49-F238E27FC236}">
              <a16:creationId xmlns:a16="http://schemas.microsoft.com/office/drawing/2014/main" id="{00000000-0008-0000-0200-000047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72" name="Text Box 2">
          <a:extLst>
            <a:ext uri="{FF2B5EF4-FFF2-40B4-BE49-F238E27FC236}">
              <a16:creationId xmlns:a16="http://schemas.microsoft.com/office/drawing/2014/main" id="{00000000-0008-0000-0200-000048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73" name="Text Box 2">
          <a:extLst>
            <a:ext uri="{FF2B5EF4-FFF2-40B4-BE49-F238E27FC236}">
              <a16:creationId xmlns:a16="http://schemas.microsoft.com/office/drawing/2014/main" id="{00000000-0008-0000-0200-000049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74" name="Text Box 2">
          <a:extLst>
            <a:ext uri="{FF2B5EF4-FFF2-40B4-BE49-F238E27FC236}">
              <a16:creationId xmlns:a16="http://schemas.microsoft.com/office/drawing/2014/main" id="{00000000-0008-0000-0200-00004A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75" name="Text Box 2">
          <a:extLst>
            <a:ext uri="{FF2B5EF4-FFF2-40B4-BE49-F238E27FC236}">
              <a16:creationId xmlns:a16="http://schemas.microsoft.com/office/drawing/2014/main" id="{00000000-0008-0000-0200-00004B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76" name="Text Box 2">
          <a:extLst>
            <a:ext uri="{FF2B5EF4-FFF2-40B4-BE49-F238E27FC236}">
              <a16:creationId xmlns:a16="http://schemas.microsoft.com/office/drawing/2014/main" id="{00000000-0008-0000-0200-00004C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77" name="Text Box 2">
          <a:extLst>
            <a:ext uri="{FF2B5EF4-FFF2-40B4-BE49-F238E27FC236}">
              <a16:creationId xmlns:a16="http://schemas.microsoft.com/office/drawing/2014/main" id="{00000000-0008-0000-0200-00004D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78" name="Text Box 2">
          <a:extLst>
            <a:ext uri="{FF2B5EF4-FFF2-40B4-BE49-F238E27FC236}">
              <a16:creationId xmlns:a16="http://schemas.microsoft.com/office/drawing/2014/main" id="{00000000-0008-0000-0200-00004E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9" name="Text Box 2">
          <a:extLst>
            <a:ext uri="{FF2B5EF4-FFF2-40B4-BE49-F238E27FC236}">
              <a16:creationId xmlns:a16="http://schemas.microsoft.com/office/drawing/2014/main" id="{00000000-0008-0000-0200-00004F00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80" name="Text Box 2">
          <a:extLst>
            <a:ext uri="{FF2B5EF4-FFF2-40B4-BE49-F238E27FC236}">
              <a16:creationId xmlns:a16="http://schemas.microsoft.com/office/drawing/2014/main" id="{00000000-0008-0000-0200-00005000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81" name="Text Box 2">
          <a:extLst>
            <a:ext uri="{FF2B5EF4-FFF2-40B4-BE49-F238E27FC236}">
              <a16:creationId xmlns:a16="http://schemas.microsoft.com/office/drawing/2014/main" id="{00000000-0008-0000-0200-00005100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82" name="Text Box 2">
          <a:extLst>
            <a:ext uri="{FF2B5EF4-FFF2-40B4-BE49-F238E27FC236}">
              <a16:creationId xmlns:a16="http://schemas.microsoft.com/office/drawing/2014/main" id="{00000000-0008-0000-0200-00005200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83" name="Text Box 2">
          <a:extLst>
            <a:ext uri="{FF2B5EF4-FFF2-40B4-BE49-F238E27FC236}">
              <a16:creationId xmlns:a16="http://schemas.microsoft.com/office/drawing/2014/main" id="{00000000-0008-0000-0200-00005300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84" name="Text Box 2">
          <a:extLst>
            <a:ext uri="{FF2B5EF4-FFF2-40B4-BE49-F238E27FC236}">
              <a16:creationId xmlns:a16="http://schemas.microsoft.com/office/drawing/2014/main" id="{00000000-0008-0000-0200-00005400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85" name="Text Box 2">
          <a:extLst>
            <a:ext uri="{FF2B5EF4-FFF2-40B4-BE49-F238E27FC236}">
              <a16:creationId xmlns:a16="http://schemas.microsoft.com/office/drawing/2014/main" id="{00000000-0008-0000-0200-00005500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86" name="Text Box 2">
          <a:extLst>
            <a:ext uri="{FF2B5EF4-FFF2-40B4-BE49-F238E27FC236}">
              <a16:creationId xmlns:a16="http://schemas.microsoft.com/office/drawing/2014/main" id="{00000000-0008-0000-0200-00005600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87" name="Text Box 2">
          <a:extLst>
            <a:ext uri="{FF2B5EF4-FFF2-40B4-BE49-F238E27FC236}">
              <a16:creationId xmlns:a16="http://schemas.microsoft.com/office/drawing/2014/main" id="{00000000-0008-0000-0200-00005700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88" name="Text Box 2">
          <a:extLst>
            <a:ext uri="{FF2B5EF4-FFF2-40B4-BE49-F238E27FC236}">
              <a16:creationId xmlns:a16="http://schemas.microsoft.com/office/drawing/2014/main" id="{00000000-0008-0000-0200-00005800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89" name="Text Box 2">
          <a:extLst>
            <a:ext uri="{FF2B5EF4-FFF2-40B4-BE49-F238E27FC236}">
              <a16:creationId xmlns:a16="http://schemas.microsoft.com/office/drawing/2014/main" id="{00000000-0008-0000-0200-00005900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90" name="Text Box 2">
          <a:extLst>
            <a:ext uri="{FF2B5EF4-FFF2-40B4-BE49-F238E27FC236}">
              <a16:creationId xmlns:a16="http://schemas.microsoft.com/office/drawing/2014/main" id="{00000000-0008-0000-0200-00005A00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91" name="Text Box 2">
          <a:extLst>
            <a:ext uri="{FF2B5EF4-FFF2-40B4-BE49-F238E27FC236}">
              <a16:creationId xmlns:a16="http://schemas.microsoft.com/office/drawing/2014/main" id="{00000000-0008-0000-0200-00005B00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92" name="Text Box 2">
          <a:extLst>
            <a:ext uri="{FF2B5EF4-FFF2-40B4-BE49-F238E27FC236}">
              <a16:creationId xmlns:a16="http://schemas.microsoft.com/office/drawing/2014/main" id="{00000000-0008-0000-0200-00005C00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93" name="Text Box 2">
          <a:extLst>
            <a:ext uri="{FF2B5EF4-FFF2-40B4-BE49-F238E27FC236}">
              <a16:creationId xmlns:a16="http://schemas.microsoft.com/office/drawing/2014/main" id="{00000000-0008-0000-0200-00005D00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94" name="Text Box 2">
          <a:extLst>
            <a:ext uri="{FF2B5EF4-FFF2-40B4-BE49-F238E27FC236}">
              <a16:creationId xmlns:a16="http://schemas.microsoft.com/office/drawing/2014/main" id="{00000000-0008-0000-0200-00005E00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95" name="Text Box 2">
          <a:extLst>
            <a:ext uri="{FF2B5EF4-FFF2-40B4-BE49-F238E27FC236}">
              <a16:creationId xmlns:a16="http://schemas.microsoft.com/office/drawing/2014/main" id="{00000000-0008-0000-0200-00005F00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96" name="Text Box 2">
          <a:extLst>
            <a:ext uri="{FF2B5EF4-FFF2-40B4-BE49-F238E27FC236}">
              <a16:creationId xmlns:a16="http://schemas.microsoft.com/office/drawing/2014/main" id="{00000000-0008-0000-0200-00006000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97" name="Text Box 2">
          <a:extLst>
            <a:ext uri="{FF2B5EF4-FFF2-40B4-BE49-F238E27FC236}">
              <a16:creationId xmlns:a16="http://schemas.microsoft.com/office/drawing/2014/main" id="{00000000-0008-0000-0200-00006100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98" name="Text Box 2">
          <a:extLst>
            <a:ext uri="{FF2B5EF4-FFF2-40B4-BE49-F238E27FC236}">
              <a16:creationId xmlns:a16="http://schemas.microsoft.com/office/drawing/2014/main" id="{00000000-0008-0000-0200-00006200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99" name="Text Box 2">
          <a:extLst>
            <a:ext uri="{FF2B5EF4-FFF2-40B4-BE49-F238E27FC236}">
              <a16:creationId xmlns:a16="http://schemas.microsoft.com/office/drawing/2014/main" id="{00000000-0008-0000-0200-000063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00" name="Text Box 2">
          <a:extLst>
            <a:ext uri="{FF2B5EF4-FFF2-40B4-BE49-F238E27FC236}">
              <a16:creationId xmlns:a16="http://schemas.microsoft.com/office/drawing/2014/main" id="{00000000-0008-0000-0200-000064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01" name="Text Box 2">
          <a:extLst>
            <a:ext uri="{FF2B5EF4-FFF2-40B4-BE49-F238E27FC236}">
              <a16:creationId xmlns:a16="http://schemas.microsoft.com/office/drawing/2014/main" id="{00000000-0008-0000-0200-000065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02" name="Text Box 2">
          <a:extLst>
            <a:ext uri="{FF2B5EF4-FFF2-40B4-BE49-F238E27FC236}">
              <a16:creationId xmlns:a16="http://schemas.microsoft.com/office/drawing/2014/main" id="{00000000-0008-0000-0200-000066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03" name="Text Box 2">
          <a:extLst>
            <a:ext uri="{FF2B5EF4-FFF2-40B4-BE49-F238E27FC236}">
              <a16:creationId xmlns:a16="http://schemas.microsoft.com/office/drawing/2014/main" id="{00000000-0008-0000-0200-000067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04" name="Text Box 2">
          <a:extLst>
            <a:ext uri="{FF2B5EF4-FFF2-40B4-BE49-F238E27FC236}">
              <a16:creationId xmlns:a16="http://schemas.microsoft.com/office/drawing/2014/main" id="{00000000-0008-0000-0200-000068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05" name="Text Box 2">
          <a:extLst>
            <a:ext uri="{FF2B5EF4-FFF2-40B4-BE49-F238E27FC236}">
              <a16:creationId xmlns:a16="http://schemas.microsoft.com/office/drawing/2014/main" id="{00000000-0008-0000-0200-000069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06" name="Text Box 2">
          <a:extLst>
            <a:ext uri="{FF2B5EF4-FFF2-40B4-BE49-F238E27FC236}">
              <a16:creationId xmlns:a16="http://schemas.microsoft.com/office/drawing/2014/main" id="{00000000-0008-0000-0200-00006A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07" name="Text Box 2">
          <a:extLst>
            <a:ext uri="{FF2B5EF4-FFF2-40B4-BE49-F238E27FC236}">
              <a16:creationId xmlns:a16="http://schemas.microsoft.com/office/drawing/2014/main" id="{00000000-0008-0000-0200-00006B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08" name="Text Box 2">
          <a:extLst>
            <a:ext uri="{FF2B5EF4-FFF2-40B4-BE49-F238E27FC236}">
              <a16:creationId xmlns:a16="http://schemas.microsoft.com/office/drawing/2014/main" id="{00000000-0008-0000-0200-00006C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09" name="Text Box 2">
          <a:extLst>
            <a:ext uri="{FF2B5EF4-FFF2-40B4-BE49-F238E27FC236}">
              <a16:creationId xmlns:a16="http://schemas.microsoft.com/office/drawing/2014/main" id="{00000000-0008-0000-0200-00006D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10" name="Text Box 2">
          <a:extLst>
            <a:ext uri="{FF2B5EF4-FFF2-40B4-BE49-F238E27FC236}">
              <a16:creationId xmlns:a16="http://schemas.microsoft.com/office/drawing/2014/main" id="{00000000-0008-0000-0200-00006E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11" name="Text Box 2">
          <a:extLst>
            <a:ext uri="{FF2B5EF4-FFF2-40B4-BE49-F238E27FC236}">
              <a16:creationId xmlns:a16="http://schemas.microsoft.com/office/drawing/2014/main" id="{00000000-0008-0000-0200-00006F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12" name="Text Box 2">
          <a:extLst>
            <a:ext uri="{FF2B5EF4-FFF2-40B4-BE49-F238E27FC236}">
              <a16:creationId xmlns:a16="http://schemas.microsoft.com/office/drawing/2014/main" id="{00000000-0008-0000-0200-000070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13" name="Text Box 2">
          <a:extLst>
            <a:ext uri="{FF2B5EF4-FFF2-40B4-BE49-F238E27FC236}">
              <a16:creationId xmlns:a16="http://schemas.microsoft.com/office/drawing/2014/main" id="{00000000-0008-0000-0200-000071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14" name="Text Box 2">
          <a:extLst>
            <a:ext uri="{FF2B5EF4-FFF2-40B4-BE49-F238E27FC236}">
              <a16:creationId xmlns:a16="http://schemas.microsoft.com/office/drawing/2014/main" id="{00000000-0008-0000-0200-000072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15" name="Text Box 2">
          <a:extLst>
            <a:ext uri="{FF2B5EF4-FFF2-40B4-BE49-F238E27FC236}">
              <a16:creationId xmlns:a16="http://schemas.microsoft.com/office/drawing/2014/main" id="{00000000-0008-0000-0200-000073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16" name="Text Box 2">
          <a:extLst>
            <a:ext uri="{FF2B5EF4-FFF2-40B4-BE49-F238E27FC236}">
              <a16:creationId xmlns:a16="http://schemas.microsoft.com/office/drawing/2014/main" id="{00000000-0008-0000-0200-000074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17" name="Text Box 2">
          <a:extLst>
            <a:ext uri="{FF2B5EF4-FFF2-40B4-BE49-F238E27FC236}">
              <a16:creationId xmlns:a16="http://schemas.microsoft.com/office/drawing/2014/main" id="{00000000-0008-0000-0200-000075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18" name="Text Box 2">
          <a:extLst>
            <a:ext uri="{FF2B5EF4-FFF2-40B4-BE49-F238E27FC236}">
              <a16:creationId xmlns:a16="http://schemas.microsoft.com/office/drawing/2014/main" id="{00000000-0008-0000-0200-000076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119" name="Text Box 2">
          <a:extLst>
            <a:ext uri="{FF2B5EF4-FFF2-40B4-BE49-F238E27FC236}">
              <a16:creationId xmlns:a16="http://schemas.microsoft.com/office/drawing/2014/main" id="{00000000-0008-0000-0200-000077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120" name="Text Box 2">
          <a:extLst>
            <a:ext uri="{FF2B5EF4-FFF2-40B4-BE49-F238E27FC236}">
              <a16:creationId xmlns:a16="http://schemas.microsoft.com/office/drawing/2014/main" id="{00000000-0008-0000-0200-000078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121" name="Text Box 2">
          <a:extLst>
            <a:ext uri="{FF2B5EF4-FFF2-40B4-BE49-F238E27FC236}">
              <a16:creationId xmlns:a16="http://schemas.microsoft.com/office/drawing/2014/main" id="{00000000-0008-0000-0200-000079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122" name="Text Box 2">
          <a:extLst>
            <a:ext uri="{FF2B5EF4-FFF2-40B4-BE49-F238E27FC236}">
              <a16:creationId xmlns:a16="http://schemas.microsoft.com/office/drawing/2014/main" id="{00000000-0008-0000-0200-00007A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123" name="Text Box 2">
          <a:extLst>
            <a:ext uri="{FF2B5EF4-FFF2-40B4-BE49-F238E27FC236}">
              <a16:creationId xmlns:a16="http://schemas.microsoft.com/office/drawing/2014/main" id="{00000000-0008-0000-0200-00007B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124" name="Text Box 2">
          <a:extLst>
            <a:ext uri="{FF2B5EF4-FFF2-40B4-BE49-F238E27FC236}">
              <a16:creationId xmlns:a16="http://schemas.microsoft.com/office/drawing/2014/main" id="{00000000-0008-0000-0200-00007C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125" name="Text Box 2">
          <a:extLst>
            <a:ext uri="{FF2B5EF4-FFF2-40B4-BE49-F238E27FC236}">
              <a16:creationId xmlns:a16="http://schemas.microsoft.com/office/drawing/2014/main" id="{00000000-0008-0000-0200-00007D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126" name="Text Box 2">
          <a:extLst>
            <a:ext uri="{FF2B5EF4-FFF2-40B4-BE49-F238E27FC236}">
              <a16:creationId xmlns:a16="http://schemas.microsoft.com/office/drawing/2014/main" id="{00000000-0008-0000-0200-00007E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127" name="Text Box 2">
          <a:extLst>
            <a:ext uri="{FF2B5EF4-FFF2-40B4-BE49-F238E27FC236}">
              <a16:creationId xmlns:a16="http://schemas.microsoft.com/office/drawing/2014/main" id="{00000000-0008-0000-0200-00007F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128" name="Text Box 2">
          <a:extLst>
            <a:ext uri="{FF2B5EF4-FFF2-40B4-BE49-F238E27FC236}">
              <a16:creationId xmlns:a16="http://schemas.microsoft.com/office/drawing/2014/main" id="{00000000-0008-0000-0200-000080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129" name="Text Box 2">
          <a:extLst>
            <a:ext uri="{FF2B5EF4-FFF2-40B4-BE49-F238E27FC236}">
              <a16:creationId xmlns:a16="http://schemas.microsoft.com/office/drawing/2014/main" id="{00000000-0008-0000-0200-000081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130" name="Text Box 2">
          <a:extLst>
            <a:ext uri="{FF2B5EF4-FFF2-40B4-BE49-F238E27FC236}">
              <a16:creationId xmlns:a16="http://schemas.microsoft.com/office/drawing/2014/main" id="{00000000-0008-0000-0200-000082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131" name="Text Box 2">
          <a:extLst>
            <a:ext uri="{FF2B5EF4-FFF2-40B4-BE49-F238E27FC236}">
              <a16:creationId xmlns:a16="http://schemas.microsoft.com/office/drawing/2014/main" id="{00000000-0008-0000-0200-000083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132" name="Text Box 2">
          <a:extLst>
            <a:ext uri="{FF2B5EF4-FFF2-40B4-BE49-F238E27FC236}">
              <a16:creationId xmlns:a16="http://schemas.microsoft.com/office/drawing/2014/main" id="{00000000-0008-0000-0200-000084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133" name="Text Box 2">
          <a:extLst>
            <a:ext uri="{FF2B5EF4-FFF2-40B4-BE49-F238E27FC236}">
              <a16:creationId xmlns:a16="http://schemas.microsoft.com/office/drawing/2014/main" id="{00000000-0008-0000-0200-000085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134" name="Text Box 2">
          <a:extLst>
            <a:ext uri="{FF2B5EF4-FFF2-40B4-BE49-F238E27FC236}">
              <a16:creationId xmlns:a16="http://schemas.microsoft.com/office/drawing/2014/main" id="{00000000-0008-0000-0200-000086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135" name="Text Box 2">
          <a:extLst>
            <a:ext uri="{FF2B5EF4-FFF2-40B4-BE49-F238E27FC236}">
              <a16:creationId xmlns:a16="http://schemas.microsoft.com/office/drawing/2014/main" id="{00000000-0008-0000-0200-000087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136" name="Text Box 2">
          <a:extLst>
            <a:ext uri="{FF2B5EF4-FFF2-40B4-BE49-F238E27FC236}">
              <a16:creationId xmlns:a16="http://schemas.microsoft.com/office/drawing/2014/main" id="{00000000-0008-0000-0200-000088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137" name="Text Box 2">
          <a:extLst>
            <a:ext uri="{FF2B5EF4-FFF2-40B4-BE49-F238E27FC236}">
              <a16:creationId xmlns:a16="http://schemas.microsoft.com/office/drawing/2014/main" id="{00000000-0008-0000-0200-000089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138" name="Text Box 2">
          <a:extLst>
            <a:ext uri="{FF2B5EF4-FFF2-40B4-BE49-F238E27FC236}">
              <a16:creationId xmlns:a16="http://schemas.microsoft.com/office/drawing/2014/main" id="{00000000-0008-0000-0200-00008A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39" name="Text Box 2">
          <a:extLst>
            <a:ext uri="{FF2B5EF4-FFF2-40B4-BE49-F238E27FC236}">
              <a16:creationId xmlns:a16="http://schemas.microsoft.com/office/drawing/2014/main" id="{00000000-0008-0000-0200-00008B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40" name="Text Box 2">
          <a:extLst>
            <a:ext uri="{FF2B5EF4-FFF2-40B4-BE49-F238E27FC236}">
              <a16:creationId xmlns:a16="http://schemas.microsoft.com/office/drawing/2014/main" id="{00000000-0008-0000-0200-00008C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41" name="Text Box 2">
          <a:extLst>
            <a:ext uri="{FF2B5EF4-FFF2-40B4-BE49-F238E27FC236}">
              <a16:creationId xmlns:a16="http://schemas.microsoft.com/office/drawing/2014/main" id="{00000000-0008-0000-0200-00008D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42" name="Text Box 2">
          <a:extLst>
            <a:ext uri="{FF2B5EF4-FFF2-40B4-BE49-F238E27FC236}">
              <a16:creationId xmlns:a16="http://schemas.microsoft.com/office/drawing/2014/main" id="{00000000-0008-0000-0200-00008E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43" name="Text Box 2">
          <a:extLst>
            <a:ext uri="{FF2B5EF4-FFF2-40B4-BE49-F238E27FC236}">
              <a16:creationId xmlns:a16="http://schemas.microsoft.com/office/drawing/2014/main" id="{00000000-0008-0000-0200-00008F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44" name="Text Box 2">
          <a:extLst>
            <a:ext uri="{FF2B5EF4-FFF2-40B4-BE49-F238E27FC236}">
              <a16:creationId xmlns:a16="http://schemas.microsoft.com/office/drawing/2014/main" id="{00000000-0008-0000-0200-000090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45" name="Text Box 2">
          <a:extLst>
            <a:ext uri="{FF2B5EF4-FFF2-40B4-BE49-F238E27FC236}">
              <a16:creationId xmlns:a16="http://schemas.microsoft.com/office/drawing/2014/main" id="{00000000-0008-0000-0200-000091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46" name="Text Box 2">
          <a:extLst>
            <a:ext uri="{FF2B5EF4-FFF2-40B4-BE49-F238E27FC236}">
              <a16:creationId xmlns:a16="http://schemas.microsoft.com/office/drawing/2014/main" id="{00000000-0008-0000-0200-000092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47" name="Text Box 2">
          <a:extLst>
            <a:ext uri="{FF2B5EF4-FFF2-40B4-BE49-F238E27FC236}">
              <a16:creationId xmlns:a16="http://schemas.microsoft.com/office/drawing/2014/main" id="{00000000-0008-0000-0200-000093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48" name="Text Box 2">
          <a:extLst>
            <a:ext uri="{FF2B5EF4-FFF2-40B4-BE49-F238E27FC236}">
              <a16:creationId xmlns:a16="http://schemas.microsoft.com/office/drawing/2014/main" id="{00000000-0008-0000-0200-000094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49" name="Text Box 2">
          <a:extLst>
            <a:ext uri="{FF2B5EF4-FFF2-40B4-BE49-F238E27FC236}">
              <a16:creationId xmlns:a16="http://schemas.microsoft.com/office/drawing/2014/main" id="{00000000-0008-0000-0200-000095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50" name="Text Box 2">
          <a:extLst>
            <a:ext uri="{FF2B5EF4-FFF2-40B4-BE49-F238E27FC236}">
              <a16:creationId xmlns:a16="http://schemas.microsoft.com/office/drawing/2014/main" id="{00000000-0008-0000-0200-000096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51" name="Text Box 2">
          <a:extLst>
            <a:ext uri="{FF2B5EF4-FFF2-40B4-BE49-F238E27FC236}">
              <a16:creationId xmlns:a16="http://schemas.microsoft.com/office/drawing/2014/main" id="{00000000-0008-0000-0200-000097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52" name="Text Box 2">
          <a:extLst>
            <a:ext uri="{FF2B5EF4-FFF2-40B4-BE49-F238E27FC236}">
              <a16:creationId xmlns:a16="http://schemas.microsoft.com/office/drawing/2014/main" id="{00000000-0008-0000-0200-000098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53" name="Text Box 2">
          <a:extLst>
            <a:ext uri="{FF2B5EF4-FFF2-40B4-BE49-F238E27FC236}">
              <a16:creationId xmlns:a16="http://schemas.microsoft.com/office/drawing/2014/main" id="{00000000-0008-0000-0200-000099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54" name="Text Box 2">
          <a:extLst>
            <a:ext uri="{FF2B5EF4-FFF2-40B4-BE49-F238E27FC236}">
              <a16:creationId xmlns:a16="http://schemas.microsoft.com/office/drawing/2014/main" id="{00000000-0008-0000-0200-00009A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55" name="Text Box 2">
          <a:extLst>
            <a:ext uri="{FF2B5EF4-FFF2-40B4-BE49-F238E27FC236}">
              <a16:creationId xmlns:a16="http://schemas.microsoft.com/office/drawing/2014/main" id="{00000000-0008-0000-0200-00009B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56" name="Text Box 2">
          <a:extLst>
            <a:ext uri="{FF2B5EF4-FFF2-40B4-BE49-F238E27FC236}">
              <a16:creationId xmlns:a16="http://schemas.microsoft.com/office/drawing/2014/main" id="{00000000-0008-0000-0200-00009C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57" name="Text Box 2">
          <a:extLst>
            <a:ext uri="{FF2B5EF4-FFF2-40B4-BE49-F238E27FC236}">
              <a16:creationId xmlns:a16="http://schemas.microsoft.com/office/drawing/2014/main" id="{00000000-0008-0000-0200-00009D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58" name="Text Box 2">
          <a:extLst>
            <a:ext uri="{FF2B5EF4-FFF2-40B4-BE49-F238E27FC236}">
              <a16:creationId xmlns:a16="http://schemas.microsoft.com/office/drawing/2014/main" id="{00000000-0008-0000-0200-00009E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59" name="Text Box 2">
          <a:extLst>
            <a:ext uri="{FF2B5EF4-FFF2-40B4-BE49-F238E27FC236}">
              <a16:creationId xmlns:a16="http://schemas.microsoft.com/office/drawing/2014/main" id="{00000000-0008-0000-0200-00009F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60" name="Text Box 2">
          <a:extLst>
            <a:ext uri="{FF2B5EF4-FFF2-40B4-BE49-F238E27FC236}">
              <a16:creationId xmlns:a16="http://schemas.microsoft.com/office/drawing/2014/main" id="{00000000-0008-0000-0200-0000A0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61" name="Text Box 2">
          <a:extLst>
            <a:ext uri="{FF2B5EF4-FFF2-40B4-BE49-F238E27FC236}">
              <a16:creationId xmlns:a16="http://schemas.microsoft.com/office/drawing/2014/main" id="{00000000-0008-0000-0200-0000A1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62" name="Text Box 2">
          <a:extLst>
            <a:ext uri="{FF2B5EF4-FFF2-40B4-BE49-F238E27FC236}">
              <a16:creationId xmlns:a16="http://schemas.microsoft.com/office/drawing/2014/main" id="{00000000-0008-0000-0200-0000A2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63" name="Text Box 2">
          <a:extLst>
            <a:ext uri="{FF2B5EF4-FFF2-40B4-BE49-F238E27FC236}">
              <a16:creationId xmlns:a16="http://schemas.microsoft.com/office/drawing/2014/main" id="{00000000-0008-0000-0200-0000A3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64" name="Text Box 2">
          <a:extLst>
            <a:ext uri="{FF2B5EF4-FFF2-40B4-BE49-F238E27FC236}">
              <a16:creationId xmlns:a16="http://schemas.microsoft.com/office/drawing/2014/main" id="{00000000-0008-0000-0200-0000A4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65" name="Text Box 2">
          <a:extLst>
            <a:ext uri="{FF2B5EF4-FFF2-40B4-BE49-F238E27FC236}">
              <a16:creationId xmlns:a16="http://schemas.microsoft.com/office/drawing/2014/main" id="{00000000-0008-0000-0200-0000A5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66" name="Text Box 2">
          <a:extLst>
            <a:ext uri="{FF2B5EF4-FFF2-40B4-BE49-F238E27FC236}">
              <a16:creationId xmlns:a16="http://schemas.microsoft.com/office/drawing/2014/main" id="{00000000-0008-0000-0200-0000A6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67" name="Text Box 2">
          <a:extLst>
            <a:ext uri="{FF2B5EF4-FFF2-40B4-BE49-F238E27FC236}">
              <a16:creationId xmlns:a16="http://schemas.microsoft.com/office/drawing/2014/main" id="{00000000-0008-0000-0200-0000A7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68" name="Text Box 2">
          <a:extLst>
            <a:ext uri="{FF2B5EF4-FFF2-40B4-BE49-F238E27FC236}">
              <a16:creationId xmlns:a16="http://schemas.microsoft.com/office/drawing/2014/main" id="{00000000-0008-0000-0200-0000A8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69" name="Text Box 2">
          <a:extLst>
            <a:ext uri="{FF2B5EF4-FFF2-40B4-BE49-F238E27FC236}">
              <a16:creationId xmlns:a16="http://schemas.microsoft.com/office/drawing/2014/main" id="{00000000-0008-0000-0200-0000A9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70" name="Text Box 2">
          <a:extLst>
            <a:ext uri="{FF2B5EF4-FFF2-40B4-BE49-F238E27FC236}">
              <a16:creationId xmlns:a16="http://schemas.microsoft.com/office/drawing/2014/main" id="{00000000-0008-0000-0200-0000AA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71" name="Text Box 2">
          <a:extLst>
            <a:ext uri="{FF2B5EF4-FFF2-40B4-BE49-F238E27FC236}">
              <a16:creationId xmlns:a16="http://schemas.microsoft.com/office/drawing/2014/main" id="{00000000-0008-0000-0200-0000AB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72" name="Text Box 2">
          <a:extLst>
            <a:ext uri="{FF2B5EF4-FFF2-40B4-BE49-F238E27FC236}">
              <a16:creationId xmlns:a16="http://schemas.microsoft.com/office/drawing/2014/main" id="{00000000-0008-0000-0200-0000AC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73" name="Text Box 2">
          <a:extLst>
            <a:ext uri="{FF2B5EF4-FFF2-40B4-BE49-F238E27FC236}">
              <a16:creationId xmlns:a16="http://schemas.microsoft.com/office/drawing/2014/main" id="{00000000-0008-0000-0200-0000AD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74" name="Text Box 2">
          <a:extLst>
            <a:ext uri="{FF2B5EF4-FFF2-40B4-BE49-F238E27FC236}">
              <a16:creationId xmlns:a16="http://schemas.microsoft.com/office/drawing/2014/main" id="{00000000-0008-0000-0200-0000AE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75" name="Text Box 2">
          <a:extLst>
            <a:ext uri="{FF2B5EF4-FFF2-40B4-BE49-F238E27FC236}">
              <a16:creationId xmlns:a16="http://schemas.microsoft.com/office/drawing/2014/main" id="{00000000-0008-0000-0200-0000AF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76" name="Text Box 2">
          <a:extLst>
            <a:ext uri="{FF2B5EF4-FFF2-40B4-BE49-F238E27FC236}">
              <a16:creationId xmlns:a16="http://schemas.microsoft.com/office/drawing/2014/main" id="{00000000-0008-0000-0200-0000B0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77" name="Text Box 2">
          <a:extLst>
            <a:ext uri="{FF2B5EF4-FFF2-40B4-BE49-F238E27FC236}">
              <a16:creationId xmlns:a16="http://schemas.microsoft.com/office/drawing/2014/main" id="{00000000-0008-0000-0200-0000B1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178" name="Text Box 2">
          <a:extLst>
            <a:ext uri="{FF2B5EF4-FFF2-40B4-BE49-F238E27FC236}">
              <a16:creationId xmlns:a16="http://schemas.microsoft.com/office/drawing/2014/main" id="{00000000-0008-0000-0200-0000B2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79" name="Text Box 2">
          <a:extLst>
            <a:ext uri="{FF2B5EF4-FFF2-40B4-BE49-F238E27FC236}">
              <a16:creationId xmlns:a16="http://schemas.microsoft.com/office/drawing/2014/main" id="{00000000-0008-0000-0200-0000B3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80" name="Text Box 2">
          <a:extLst>
            <a:ext uri="{FF2B5EF4-FFF2-40B4-BE49-F238E27FC236}">
              <a16:creationId xmlns:a16="http://schemas.microsoft.com/office/drawing/2014/main" id="{00000000-0008-0000-0200-0000B4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81" name="Text Box 2">
          <a:extLst>
            <a:ext uri="{FF2B5EF4-FFF2-40B4-BE49-F238E27FC236}">
              <a16:creationId xmlns:a16="http://schemas.microsoft.com/office/drawing/2014/main" id="{00000000-0008-0000-0200-0000B5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82" name="Text Box 2">
          <a:extLst>
            <a:ext uri="{FF2B5EF4-FFF2-40B4-BE49-F238E27FC236}">
              <a16:creationId xmlns:a16="http://schemas.microsoft.com/office/drawing/2014/main" id="{00000000-0008-0000-0200-0000B6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83" name="Text Box 2">
          <a:extLst>
            <a:ext uri="{FF2B5EF4-FFF2-40B4-BE49-F238E27FC236}">
              <a16:creationId xmlns:a16="http://schemas.microsoft.com/office/drawing/2014/main" id="{00000000-0008-0000-0200-0000B7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84" name="Text Box 2">
          <a:extLst>
            <a:ext uri="{FF2B5EF4-FFF2-40B4-BE49-F238E27FC236}">
              <a16:creationId xmlns:a16="http://schemas.microsoft.com/office/drawing/2014/main" id="{00000000-0008-0000-0200-0000B8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85" name="Text Box 2">
          <a:extLst>
            <a:ext uri="{FF2B5EF4-FFF2-40B4-BE49-F238E27FC236}">
              <a16:creationId xmlns:a16="http://schemas.microsoft.com/office/drawing/2014/main" id="{00000000-0008-0000-0200-0000B9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86" name="Text Box 2">
          <a:extLst>
            <a:ext uri="{FF2B5EF4-FFF2-40B4-BE49-F238E27FC236}">
              <a16:creationId xmlns:a16="http://schemas.microsoft.com/office/drawing/2014/main" id="{00000000-0008-0000-0200-0000BA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87" name="Text Box 2">
          <a:extLst>
            <a:ext uri="{FF2B5EF4-FFF2-40B4-BE49-F238E27FC236}">
              <a16:creationId xmlns:a16="http://schemas.microsoft.com/office/drawing/2014/main" id="{00000000-0008-0000-0200-0000BB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88" name="Text Box 2">
          <a:extLst>
            <a:ext uri="{FF2B5EF4-FFF2-40B4-BE49-F238E27FC236}">
              <a16:creationId xmlns:a16="http://schemas.microsoft.com/office/drawing/2014/main" id="{00000000-0008-0000-0200-0000BC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89" name="Text Box 2">
          <a:extLst>
            <a:ext uri="{FF2B5EF4-FFF2-40B4-BE49-F238E27FC236}">
              <a16:creationId xmlns:a16="http://schemas.microsoft.com/office/drawing/2014/main" id="{00000000-0008-0000-0200-0000BD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90" name="Text Box 2">
          <a:extLst>
            <a:ext uri="{FF2B5EF4-FFF2-40B4-BE49-F238E27FC236}">
              <a16:creationId xmlns:a16="http://schemas.microsoft.com/office/drawing/2014/main" id="{00000000-0008-0000-0200-0000BE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91" name="Text Box 2">
          <a:extLst>
            <a:ext uri="{FF2B5EF4-FFF2-40B4-BE49-F238E27FC236}">
              <a16:creationId xmlns:a16="http://schemas.microsoft.com/office/drawing/2014/main" id="{00000000-0008-0000-0200-0000BF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92" name="Text Box 2">
          <a:extLst>
            <a:ext uri="{FF2B5EF4-FFF2-40B4-BE49-F238E27FC236}">
              <a16:creationId xmlns:a16="http://schemas.microsoft.com/office/drawing/2014/main" id="{00000000-0008-0000-0200-0000C0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93" name="Text Box 2">
          <a:extLst>
            <a:ext uri="{FF2B5EF4-FFF2-40B4-BE49-F238E27FC236}">
              <a16:creationId xmlns:a16="http://schemas.microsoft.com/office/drawing/2014/main" id="{00000000-0008-0000-0200-0000C1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94" name="Text Box 2">
          <a:extLst>
            <a:ext uri="{FF2B5EF4-FFF2-40B4-BE49-F238E27FC236}">
              <a16:creationId xmlns:a16="http://schemas.microsoft.com/office/drawing/2014/main" id="{00000000-0008-0000-0200-0000C2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95" name="Text Box 2">
          <a:extLst>
            <a:ext uri="{FF2B5EF4-FFF2-40B4-BE49-F238E27FC236}">
              <a16:creationId xmlns:a16="http://schemas.microsoft.com/office/drawing/2014/main" id="{00000000-0008-0000-0200-0000C3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96" name="Text Box 2">
          <a:extLst>
            <a:ext uri="{FF2B5EF4-FFF2-40B4-BE49-F238E27FC236}">
              <a16:creationId xmlns:a16="http://schemas.microsoft.com/office/drawing/2014/main" id="{00000000-0008-0000-0200-0000C4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97" name="Text Box 2">
          <a:extLst>
            <a:ext uri="{FF2B5EF4-FFF2-40B4-BE49-F238E27FC236}">
              <a16:creationId xmlns:a16="http://schemas.microsoft.com/office/drawing/2014/main" id="{00000000-0008-0000-0200-0000C5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198" name="Text Box 2">
          <a:extLst>
            <a:ext uri="{FF2B5EF4-FFF2-40B4-BE49-F238E27FC236}">
              <a16:creationId xmlns:a16="http://schemas.microsoft.com/office/drawing/2014/main" id="{00000000-0008-0000-0200-0000C600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199" name="Text Box 2">
          <a:extLst>
            <a:ext uri="{FF2B5EF4-FFF2-40B4-BE49-F238E27FC236}">
              <a16:creationId xmlns:a16="http://schemas.microsoft.com/office/drawing/2014/main" id="{00000000-0008-0000-0200-0000C7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200" name="Text Box 2">
          <a:extLst>
            <a:ext uri="{FF2B5EF4-FFF2-40B4-BE49-F238E27FC236}">
              <a16:creationId xmlns:a16="http://schemas.microsoft.com/office/drawing/2014/main" id="{00000000-0008-0000-0200-0000C8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201" name="Text Box 2">
          <a:extLst>
            <a:ext uri="{FF2B5EF4-FFF2-40B4-BE49-F238E27FC236}">
              <a16:creationId xmlns:a16="http://schemas.microsoft.com/office/drawing/2014/main" id="{00000000-0008-0000-0200-0000C9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202" name="Text Box 2">
          <a:extLst>
            <a:ext uri="{FF2B5EF4-FFF2-40B4-BE49-F238E27FC236}">
              <a16:creationId xmlns:a16="http://schemas.microsoft.com/office/drawing/2014/main" id="{00000000-0008-0000-0200-0000CA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203" name="Text Box 2">
          <a:extLst>
            <a:ext uri="{FF2B5EF4-FFF2-40B4-BE49-F238E27FC236}">
              <a16:creationId xmlns:a16="http://schemas.microsoft.com/office/drawing/2014/main" id="{00000000-0008-0000-0200-0000CB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204" name="Text Box 2">
          <a:extLst>
            <a:ext uri="{FF2B5EF4-FFF2-40B4-BE49-F238E27FC236}">
              <a16:creationId xmlns:a16="http://schemas.microsoft.com/office/drawing/2014/main" id="{00000000-0008-0000-0200-0000CC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205" name="Text Box 2">
          <a:extLst>
            <a:ext uri="{FF2B5EF4-FFF2-40B4-BE49-F238E27FC236}">
              <a16:creationId xmlns:a16="http://schemas.microsoft.com/office/drawing/2014/main" id="{00000000-0008-0000-0200-0000CD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206" name="Text Box 2">
          <a:extLst>
            <a:ext uri="{FF2B5EF4-FFF2-40B4-BE49-F238E27FC236}">
              <a16:creationId xmlns:a16="http://schemas.microsoft.com/office/drawing/2014/main" id="{00000000-0008-0000-0200-0000CE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207" name="Text Box 2">
          <a:extLst>
            <a:ext uri="{FF2B5EF4-FFF2-40B4-BE49-F238E27FC236}">
              <a16:creationId xmlns:a16="http://schemas.microsoft.com/office/drawing/2014/main" id="{00000000-0008-0000-0200-0000CF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208" name="Text Box 2">
          <a:extLst>
            <a:ext uri="{FF2B5EF4-FFF2-40B4-BE49-F238E27FC236}">
              <a16:creationId xmlns:a16="http://schemas.microsoft.com/office/drawing/2014/main" id="{00000000-0008-0000-0200-0000D0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209" name="Text Box 2">
          <a:extLst>
            <a:ext uri="{FF2B5EF4-FFF2-40B4-BE49-F238E27FC236}">
              <a16:creationId xmlns:a16="http://schemas.microsoft.com/office/drawing/2014/main" id="{00000000-0008-0000-0200-0000D1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210" name="Text Box 2">
          <a:extLst>
            <a:ext uri="{FF2B5EF4-FFF2-40B4-BE49-F238E27FC236}">
              <a16:creationId xmlns:a16="http://schemas.microsoft.com/office/drawing/2014/main" id="{00000000-0008-0000-0200-0000D2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211" name="Text Box 2">
          <a:extLst>
            <a:ext uri="{FF2B5EF4-FFF2-40B4-BE49-F238E27FC236}">
              <a16:creationId xmlns:a16="http://schemas.microsoft.com/office/drawing/2014/main" id="{00000000-0008-0000-0200-0000D3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212" name="Text Box 2">
          <a:extLst>
            <a:ext uri="{FF2B5EF4-FFF2-40B4-BE49-F238E27FC236}">
              <a16:creationId xmlns:a16="http://schemas.microsoft.com/office/drawing/2014/main" id="{00000000-0008-0000-0200-0000D4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213" name="Text Box 2">
          <a:extLst>
            <a:ext uri="{FF2B5EF4-FFF2-40B4-BE49-F238E27FC236}">
              <a16:creationId xmlns:a16="http://schemas.microsoft.com/office/drawing/2014/main" id="{00000000-0008-0000-0200-0000D5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214" name="Text Box 2">
          <a:extLst>
            <a:ext uri="{FF2B5EF4-FFF2-40B4-BE49-F238E27FC236}">
              <a16:creationId xmlns:a16="http://schemas.microsoft.com/office/drawing/2014/main" id="{00000000-0008-0000-0200-0000D6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215" name="Text Box 2">
          <a:extLst>
            <a:ext uri="{FF2B5EF4-FFF2-40B4-BE49-F238E27FC236}">
              <a16:creationId xmlns:a16="http://schemas.microsoft.com/office/drawing/2014/main" id="{00000000-0008-0000-0200-0000D7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216" name="Text Box 2">
          <a:extLst>
            <a:ext uri="{FF2B5EF4-FFF2-40B4-BE49-F238E27FC236}">
              <a16:creationId xmlns:a16="http://schemas.microsoft.com/office/drawing/2014/main" id="{00000000-0008-0000-0200-0000D8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217" name="Text Box 2">
          <a:extLst>
            <a:ext uri="{FF2B5EF4-FFF2-40B4-BE49-F238E27FC236}">
              <a16:creationId xmlns:a16="http://schemas.microsoft.com/office/drawing/2014/main" id="{00000000-0008-0000-0200-0000D9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218" name="Text Box 2">
          <a:extLst>
            <a:ext uri="{FF2B5EF4-FFF2-40B4-BE49-F238E27FC236}">
              <a16:creationId xmlns:a16="http://schemas.microsoft.com/office/drawing/2014/main" id="{00000000-0008-0000-0200-0000DA00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19" name="Text Box 2">
          <a:extLst>
            <a:ext uri="{FF2B5EF4-FFF2-40B4-BE49-F238E27FC236}">
              <a16:creationId xmlns:a16="http://schemas.microsoft.com/office/drawing/2014/main" id="{00000000-0008-0000-0200-0000DB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20" name="Text Box 2">
          <a:extLst>
            <a:ext uri="{FF2B5EF4-FFF2-40B4-BE49-F238E27FC236}">
              <a16:creationId xmlns:a16="http://schemas.microsoft.com/office/drawing/2014/main" id="{00000000-0008-0000-0200-0000DC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21" name="Text Box 2">
          <a:extLst>
            <a:ext uri="{FF2B5EF4-FFF2-40B4-BE49-F238E27FC236}">
              <a16:creationId xmlns:a16="http://schemas.microsoft.com/office/drawing/2014/main" id="{00000000-0008-0000-0200-0000DD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22" name="Text Box 2">
          <a:extLst>
            <a:ext uri="{FF2B5EF4-FFF2-40B4-BE49-F238E27FC236}">
              <a16:creationId xmlns:a16="http://schemas.microsoft.com/office/drawing/2014/main" id="{00000000-0008-0000-0200-0000DE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23" name="Text Box 2">
          <a:extLst>
            <a:ext uri="{FF2B5EF4-FFF2-40B4-BE49-F238E27FC236}">
              <a16:creationId xmlns:a16="http://schemas.microsoft.com/office/drawing/2014/main" id="{00000000-0008-0000-0200-0000DF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24" name="Text Box 2">
          <a:extLst>
            <a:ext uri="{FF2B5EF4-FFF2-40B4-BE49-F238E27FC236}">
              <a16:creationId xmlns:a16="http://schemas.microsoft.com/office/drawing/2014/main" id="{00000000-0008-0000-0200-0000E0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25" name="Text Box 2">
          <a:extLst>
            <a:ext uri="{FF2B5EF4-FFF2-40B4-BE49-F238E27FC236}">
              <a16:creationId xmlns:a16="http://schemas.microsoft.com/office/drawing/2014/main" id="{00000000-0008-0000-0200-0000E1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26" name="Text Box 2">
          <a:extLst>
            <a:ext uri="{FF2B5EF4-FFF2-40B4-BE49-F238E27FC236}">
              <a16:creationId xmlns:a16="http://schemas.microsoft.com/office/drawing/2014/main" id="{00000000-0008-0000-0200-0000E2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27" name="Text Box 2">
          <a:extLst>
            <a:ext uri="{FF2B5EF4-FFF2-40B4-BE49-F238E27FC236}">
              <a16:creationId xmlns:a16="http://schemas.microsoft.com/office/drawing/2014/main" id="{00000000-0008-0000-0200-0000E3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28" name="Text Box 2">
          <a:extLst>
            <a:ext uri="{FF2B5EF4-FFF2-40B4-BE49-F238E27FC236}">
              <a16:creationId xmlns:a16="http://schemas.microsoft.com/office/drawing/2014/main" id="{00000000-0008-0000-0200-0000E4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29" name="Text Box 2">
          <a:extLst>
            <a:ext uri="{FF2B5EF4-FFF2-40B4-BE49-F238E27FC236}">
              <a16:creationId xmlns:a16="http://schemas.microsoft.com/office/drawing/2014/main" id="{00000000-0008-0000-0200-0000E5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30" name="Text Box 2">
          <a:extLst>
            <a:ext uri="{FF2B5EF4-FFF2-40B4-BE49-F238E27FC236}">
              <a16:creationId xmlns:a16="http://schemas.microsoft.com/office/drawing/2014/main" id="{00000000-0008-0000-0200-0000E6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31" name="Text Box 2">
          <a:extLst>
            <a:ext uri="{FF2B5EF4-FFF2-40B4-BE49-F238E27FC236}">
              <a16:creationId xmlns:a16="http://schemas.microsoft.com/office/drawing/2014/main" id="{00000000-0008-0000-0200-0000E7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32" name="Text Box 2">
          <a:extLst>
            <a:ext uri="{FF2B5EF4-FFF2-40B4-BE49-F238E27FC236}">
              <a16:creationId xmlns:a16="http://schemas.microsoft.com/office/drawing/2014/main" id="{00000000-0008-0000-0200-0000E8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33" name="Text Box 2">
          <a:extLst>
            <a:ext uri="{FF2B5EF4-FFF2-40B4-BE49-F238E27FC236}">
              <a16:creationId xmlns:a16="http://schemas.microsoft.com/office/drawing/2014/main" id="{00000000-0008-0000-0200-0000E9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34" name="Text Box 2">
          <a:extLst>
            <a:ext uri="{FF2B5EF4-FFF2-40B4-BE49-F238E27FC236}">
              <a16:creationId xmlns:a16="http://schemas.microsoft.com/office/drawing/2014/main" id="{00000000-0008-0000-0200-0000EA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35" name="Text Box 2">
          <a:extLst>
            <a:ext uri="{FF2B5EF4-FFF2-40B4-BE49-F238E27FC236}">
              <a16:creationId xmlns:a16="http://schemas.microsoft.com/office/drawing/2014/main" id="{00000000-0008-0000-0200-0000EB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36" name="Text Box 2">
          <a:extLst>
            <a:ext uri="{FF2B5EF4-FFF2-40B4-BE49-F238E27FC236}">
              <a16:creationId xmlns:a16="http://schemas.microsoft.com/office/drawing/2014/main" id="{00000000-0008-0000-0200-0000EC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37" name="Text Box 2">
          <a:extLst>
            <a:ext uri="{FF2B5EF4-FFF2-40B4-BE49-F238E27FC236}">
              <a16:creationId xmlns:a16="http://schemas.microsoft.com/office/drawing/2014/main" id="{00000000-0008-0000-0200-0000ED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38" name="Text Box 2">
          <a:extLst>
            <a:ext uri="{FF2B5EF4-FFF2-40B4-BE49-F238E27FC236}">
              <a16:creationId xmlns:a16="http://schemas.microsoft.com/office/drawing/2014/main" id="{00000000-0008-0000-0200-0000EE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39" name="Text Box 2">
          <a:extLst>
            <a:ext uri="{FF2B5EF4-FFF2-40B4-BE49-F238E27FC236}">
              <a16:creationId xmlns:a16="http://schemas.microsoft.com/office/drawing/2014/main" id="{00000000-0008-0000-0200-0000EF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40" name="Text Box 2">
          <a:extLst>
            <a:ext uri="{FF2B5EF4-FFF2-40B4-BE49-F238E27FC236}">
              <a16:creationId xmlns:a16="http://schemas.microsoft.com/office/drawing/2014/main" id="{00000000-0008-0000-0200-0000F0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41" name="Text Box 2">
          <a:extLst>
            <a:ext uri="{FF2B5EF4-FFF2-40B4-BE49-F238E27FC236}">
              <a16:creationId xmlns:a16="http://schemas.microsoft.com/office/drawing/2014/main" id="{00000000-0008-0000-0200-0000F1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42" name="Text Box 2">
          <a:extLst>
            <a:ext uri="{FF2B5EF4-FFF2-40B4-BE49-F238E27FC236}">
              <a16:creationId xmlns:a16="http://schemas.microsoft.com/office/drawing/2014/main" id="{00000000-0008-0000-0200-0000F2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43" name="Text Box 2">
          <a:extLst>
            <a:ext uri="{FF2B5EF4-FFF2-40B4-BE49-F238E27FC236}">
              <a16:creationId xmlns:a16="http://schemas.microsoft.com/office/drawing/2014/main" id="{00000000-0008-0000-0200-0000F3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44" name="Text Box 2">
          <a:extLst>
            <a:ext uri="{FF2B5EF4-FFF2-40B4-BE49-F238E27FC236}">
              <a16:creationId xmlns:a16="http://schemas.microsoft.com/office/drawing/2014/main" id="{00000000-0008-0000-0200-0000F4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45" name="Text Box 2">
          <a:extLst>
            <a:ext uri="{FF2B5EF4-FFF2-40B4-BE49-F238E27FC236}">
              <a16:creationId xmlns:a16="http://schemas.microsoft.com/office/drawing/2014/main" id="{00000000-0008-0000-0200-0000F5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46" name="Text Box 2">
          <a:extLst>
            <a:ext uri="{FF2B5EF4-FFF2-40B4-BE49-F238E27FC236}">
              <a16:creationId xmlns:a16="http://schemas.microsoft.com/office/drawing/2014/main" id="{00000000-0008-0000-0200-0000F6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47" name="Text Box 2">
          <a:extLst>
            <a:ext uri="{FF2B5EF4-FFF2-40B4-BE49-F238E27FC236}">
              <a16:creationId xmlns:a16="http://schemas.microsoft.com/office/drawing/2014/main" id="{00000000-0008-0000-0200-0000F7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48" name="Text Box 2">
          <a:extLst>
            <a:ext uri="{FF2B5EF4-FFF2-40B4-BE49-F238E27FC236}">
              <a16:creationId xmlns:a16="http://schemas.microsoft.com/office/drawing/2014/main" id="{00000000-0008-0000-0200-0000F8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49" name="Text Box 2">
          <a:extLst>
            <a:ext uri="{FF2B5EF4-FFF2-40B4-BE49-F238E27FC236}">
              <a16:creationId xmlns:a16="http://schemas.microsoft.com/office/drawing/2014/main" id="{00000000-0008-0000-0200-0000F9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50" name="Text Box 2">
          <a:extLst>
            <a:ext uri="{FF2B5EF4-FFF2-40B4-BE49-F238E27FC236}">
              <a16:creationId xmlns:a16="http://schemas.microsoft.com/office/drawing/2014/main" id="{00000000-0008-0000-0200-0000FA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51" name="Text Box 2">
          <a:extLst>
            <a:ext uri="{FF2B5EF4-FFF2-40B4-BE49-F238E27FC236}">
              <a16:creationId xmlns:a16="http://schemas.microsoft.com/office/drawing/2014/main" id="{00000000-0008-0000-0200-0000FB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52" name="Text Box 2">
          <a:extLst>
            <a:ext uri="{FF2B5EF4-FFF2-40B4-BE49-F238E27FC236}">
              <a16:creationId xmlns:a16="http://schemas.microsoft.com/office/drawing/2014/main" id="{00000000-0008-0000-0200-0000FC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53" name="Text Box 2">
          <a:extLst>
            <a:ext uri="{FF2B5EF4-FFF2-40B4-BE49-F238E27FC236}">
              <a16:creationId xmlns:a16="http://schemas.microsoft.com/office/drawing/2014/main" id="{00000000-0008-0000-0200-0000FD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54" name="Text Box 2">
          <a:extLst>
            <a:ext uri="{FF2B5EF4-FFF2-40B4-BE49-F238E27FC236}">
              <a16:creationId xmlns:a16="http://schemas.microsoft.com/office/drawing/2014/main" id="{00000000-0008-0000-0200-0000FE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55" name="Text Box 2">
          <a:extLst>
            <a:ext uri="{FF2B5EF4-FFF2-40B4-BE49-F238E27FC236}">
              <a16:creationId xmlns:a16="http://schemas.microsoft.com/office/drawing/2014/main" id="{00000000-0008-0000-0200-0000FF00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56" name="Text Box 2">
          <a:extLst>
            <a:ext uri="{FF2B5EF4-FFF2-40B4-BE49-F238E27FC236}">
              <a16:creationId xmlns:a16="http://schemas.microsoft.com/office/drawing/2014/main" id="{00000000-0008-0000-0200-000000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57" name="Text Box 2">
          <a:extLst>
            <a:ext uri="{FF2B5EF4-FFF2-40B4-BE49-F238E27FC236}">
              <a16:creationId xmlns:a16="http://schemas.microsoft.com/office/drawing/2014/main" id="{00000000-0008-0000-0200-000001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58" name="Text Box 2">
          <a:extLst>
            <a:ext uri="{FF2B5EF4-FFF2-40B4-BE49-F238E27FC236}">
              <a16:creationId xmlns:a16="http://schemas.microsoft.com/office/drawing/2014/main" id="{00000000-0008-0000-0200-000002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59" name="Text Box 2">
          <a:extLst>
            <a:ext uri="{FF2B5EF4-FFF2-40B4-BE49-F238E27FC236}">
              <a16:creationId xmlns:a16="http://schemas.microsoft.com/office/drawing/2014/main" id="{00000000-0008-0000-0200-000003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60" name="Text Box 2">
          <a:extLst>
            <a:ext uri="{FF2B5EF4-FFF2-40B4-BE49-F238E27FC236}">
              <a16:creationId xmlns:a16="http://schemas.microsoft.com/office/drawing/2014/main" id="{00000000-0008-0000-0200-000004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61" name="Text Box 2">
          <a:extLst>
            <a:ext uri="{FF2B5EF4-FFF2-40B4-BE49-F238E27FC236}">
              <a16:creationId xmlns:a16="http://schemas.microsoft.com/office/drawing/2014/main" id="{00000000-0008-0000-0200-000005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62" name="Text Box 2">
          <a:extLst>
            <a:ext uri="{FF2B5EF4-FFF2-40B4-BE49-F238E27FC236}">
              <a16:creationId xmlns:a16="http://schemas.microsoft.com/office/drawing/2014/main" id="{00000000-0008-0000-0200-000006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63" name="Text Box 2">
          <a:extLst>
            <a:ext uri="{FF2B5EF4-FFF2-40B4-BE49-F238E27FC236}">
              <a16:creationId xmlns:a16="http://schemas.microsoft.com/office/drawing/2014/main" id="{00000000-0008-0000-0200-000007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64" name="Text Box 2">
          <a:extLst>
            <a:ext uri="{FF2B5EF4-FFF2-40B4-BE49-F238E27FC236}">
              <a16:creationId xmlns:a16="http://schemas.microsoft.com/office/drawing/2014/main" id="{00000000-0008-0000-0200-000008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65" name="Text Box 2">
          <a:extLst>
            <a:ext uri="{FF2B5EF4-FFF2-40B4-BE49-F238E27FC236}">
              <a16:creationId xmlns:a16="http://schemas.microsoft.com/office/drawing/2014/main" id="{00000000-0008-0000-0200-000009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66" name="Text Box 2">
          <a:extLst>
            <a:ext uri="{FF2B5EF4-FFF2-40B4-BE49-F238E27FC236}">
              <a16:creationId xmlns:a16="http://schemas.microsoft.com/office/drawing/2014/main" id="{00000000-0008-0000-0200-00000A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67" name="Text Box 2">
          <a:extLst>
            <a:ext uri="{FF2B5EF4-FFF2-40B4-BE49-F238E27FC236}">
              <a16:creationId xmlns:a16="http://schemas.microsoft.com/office/drawing/2014/main" id="{00000000-0008-0000-0200-00000B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68" name="Text Box 2">
          <a:extLst>
            <a:ext uri="{FF2B5EF4-FFF2-40B4-BE49-F238E27FC236}">
              <a16:creationId xmlns:a16="http://schemas.microsoft.com/office/drawing/2014/main" id="{00000000-0008-0000-0200-00000C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69" name="Text Box 2">
          <a:extLst>
            <a:ext uri="{FF2B5EF4-FFF2-40B4-BE49-F238E27FC236}">
              <a16:creationId xmlns:a16="http://schemas.microsoft.com/office/drawing/2014/main" id="{00000000-0008-0000-0200-00000D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70" name="Text Box 2">
          <a:extLst>
            <a:ext uri="{FF2B5EF4-FFF2-40B4-BE49-F238E27FC236}">
              <a16:creationId xmlns:a16="http://schemas.microsoft.com/office/drawing/2014/main" id="{00000000-0008-0000-0200-00000E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71" name="Text Box 2">
          <a:extLst>
            <a:ext uri="{FF2B5EF4-FFF2-40B4-BE49-F238E27FC236}">
              <a16:creationId xmlns:a16="http://schemas.microsoft.com/office/drawing/2014/main" id="{00000000-0008-0000-0200-00000F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72" name="Text Box 2">
          <a:extLst>
            <a:ext uri="{FF2B5EF4-FFF2-40B4-BE49-F238E27FC236}">
              <a16:creationId xmlns:a16="http://schemas.microsoft.com/office/drawing/2014/main" id="{00000000-0008-0000-0200-000010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73" name="Text Box 2">
          <a:extLst>
            <a:ext uri="{FF2B5EF4-FFF2-40B4-BE49-F238E27FC236}">
              <a16:creationId xmlns:a16="http://schemas.microsoft.com/office/drawing/2014/main" id="{00000000-0008-0000-0200-000011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74" name="Text Box 2">
          <a:extLst>
            <a:ext uri="{FF2B5EF4-FFF2-40B4-BE49-F238E27FC236}">
              <a16:creationId xmlns:a16="http://schemas.microsoft.com/office/drawing/2014/main" id="{00000000-0008-0000-0200-000012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75" name="Text Box 2">
          <a:extLst>
            <a:ext uri="{FF2B5EF4-FFF2-40B4-BE49-F238E27FC236}">
              <a16:creationId xmlns:a16="http://schemas.microsoft.com/office/drawing/2014/main" id="{00000000-0008-0000-0200-000013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76" name="Text Box 2">
          <a:extLst>
            <a:ext uri="{FF2B5EF4-FFF2-40B4-BE49-F238E27FC236}">
              <a16:creationId xmlns:a16="http://schemas.microsoft.com/office/drawing/2014/main" id="{00000000-0008-0000-0200-000014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77" name="Text Box 2">
          <a:extLst>
            <a:ext uri="{FF2B5EF4-FFF2-40B4-BE49-F238E27FC236}">
              <a16:creationId xmlns:a16="http://schemas.microsoft.com/office/drawing/2014/main" id="{00000000-0008-0000-0200-000015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78" name="Text Box 2">
          <a:extLst>
            <a:ext uri="{FF2B5EF4-FFF2-40B4-BE49-F238E27FC236}">
              <a16:creationId xmlns:a16="http://schemas.microsoft.com/office/drawing/2014/main" id="{00000000-0008-0000-0200-000016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79" name="Text Box 2">
          <a:extLst>
            <a:ext uri="{FF2B5EF4-FFF2-40B4-BE49-F238E27FC236}">
              <a16:creationId xmlns:a16="http://schemas.microsoft.com/office/drawing/2014/main" id="{00000000-0008-0000-0200-000017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80" name="Text Box 2">
          <a:extLst>
            <a:ext uri="{FF2B5EF4-FFF2-40B4-BE49-F238E27FC236}">
              <a16:creationId xmlns:a16="http://schemas.microsoft.com/office/drawing/2014/main" id="{00000000-0008-0000-0200-000018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81" name="Text Box 2">
          <a:extLst>
            <a:ext uri="{FF2B5EF4-FFF2-40B4-BE49-F238E27FC236}">
              <a16:creationId xmlns:a16="http://schemas.microsoft.com/office/drawing/2014/main" id="{00000000-0008-0000-0200-000019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82" name="Text Box 2">
          <a:extLst>
            <a:ext uri="{FF2B5EF4-FFF2-40B4-BE49-F238E27FC236}">
              <a16:creationId xmlns:a16="http://schemas.microsoft.com/office/drawing/2014/main" id="{00000000-0008-0000-0200-00001A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83" name="Text Box 2">
          <a:extLst>
            <a:ext uri="{FF2B5EF4-FFF2-40B4-BE49-F238E27FC236}">
              <a16:creationId xmlns:a16="http://schemas.microsoft.com/office/drawing/2014/main" id="{00000000-0008-0000-0200-00001B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84" name="Text Box 2">
          <a:extLst>
            <a:ext uri="{FF2B5EF4-FFF2-40B4-BE49-F238E27FC236}">
              <a16:creationId xmlns:a16="http://schemas.microsoft.com/office/drawing/2014/main" id="{00000000-0008-0000-0200-00001C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85" name="Text Box 2">
          <a:extLst>
            <a:ext uri="{FF2B5EF4-FFF2-40B4-BE49-F238E27FC236}">
              <a16:creationId xmlns:a16="http://schemas.microsoft.com/office/drawing/2014/main" id="{00000000-0008-0000-0200-00001D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86" name="Text Box 2">
          <a:extLst>
            <a:ext uri="{FF2B5EF4-FFF2-40B4-BE49-F238E27FC236}">
              <a16:creationId xmlns:a16="http://schemas.microsoft.com/office/drawing/2014/main" id="{00000000-0008-0000-0200-00001E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87" name="Text Box 2">
          <a:extLst>
            <a:ext uri="{FF2B5EF4-FFF2-40B4-BE49-F238E27FC236}">
              <a16:creationId xmlns:a16="http://schemas.microsoft.com/office/drawing/2014/main" id="{00000000-0008-0000-0200-00001F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88" name="Text Box 2">
          <a:extLst>
            <a:ext uri="{FF2B5EF4-FFF2-40B4-BE49-F238E27FC236}">
              <a16:creationId xmlns:a16="http://schemas.microsoft.com/office/drawing/2014/main" id="{00000000-0008-0000-0200-000020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89" name="Text Box 2">
          <a:extLst>
            <a:ext uri="{FF2B5EF4-FFF2-40B4-BE49-F238E27FC236}">
              <a16:creationId xmlns:a16="http://schemas.microsoft.com/office/drawing/2014/main" id="{00000000-0008-0000-0200-000021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90" name="Text Box 2">
          <a:extLst>
            <a:ext uri="{FF2B5EF4-FFF2-40B4-BE49-F238E27FC236}">
              <a16:creationId xmlns:a16="http://schemas.microsoft.com/office/drawing/2014/main" id="{00000000-0008-0000-0200-000022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91" name="Text Box 2">
          <a:extLst>
            <a:ext uri="{FF2B5EF4-FFF2-40B4-BE49-F238E27FC236}">
              <a16:creationId xmlns:a16="http://schemas.microsoft.com/office/drawing/2014/main" id="{00000000-0008-0000-0200-000023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92" name="Text Box 2">
          <a:extLst>
            <a:ext uri="{FF2B5EF4-FFF2-40B4-BE49-F238E27FC236}">
              <a16:creationId xmlns:a16="http://schemas.microsoft.com/office/drawing/2014/main" id="{00000000-0008-0000-0200-000024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93" name="Text Box 2">
          <a:extLst>
            <a:ext uri="{FF2B5EF4-FFF2-40B4-BE49-F238E27FC236}">
              <a16:creationId xmlns:a16="http://schemas.microsoft.com/office/drawing/2014/main" id="{00000000-0008-0000-0200-000025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94" name="Text Box 2">
          <a:extLst>
            <a:ext uri="{FF2B5EF4-FFF2-40B4-BE49-F238E27FC236}">
              <a16:creationId xmlns:a16="http://schemas.microsoft.com/office/drawing/2014/main" id="{00000000-0008-0000-0200-000026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95" name="Text Box 2">
          <a:extLst>
            <a:ext uri="{FF2B5EF4-FFF2-40B4-BE49-F238E27FC236}">
              <a16:creationId xmlns:a16="http://schemas.microsoft.com/office/drawing/2014/main" id="{00000000-0008-0000-0200-000027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96" name="Text Box 2">
          <a:extLst>
            <a:ext uri="{FF2B5EF4-FFF2-40B4-BE49-F238E27FC236}">
              <a16:creationId xmlns:a16="http://schemas.microsoft.com/office/drawing/2014/main" id="{00000000-0008-0000-0200-000028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97" name="Text Box 2">
          <a:extLst>
            <a:ext uri="{FF2B5EF4-FFF2-40B4-BE49-F238E27FC236}">
              <a16:creationId xmlns:a16="http://schemas.microsoft.com/office/drawing/2014/main" id="{00000000-0008-0000-0200-000029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98" name="Text Box 2">
          <a:extLst>
            <a:ext uri="{FF2B5EF4-FFF2-40B4-BE49-F238E27FC236}">
              <a16:creationId xmlns:a16="http://schemas.microsoft.com/office/drawing/2014/main" id="{00000000-0008-0000-0200-00002A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299" name="Text Box 2">
          <a:extLst>
            <a:ext uri="{FF2B5EF4-FFF2-40B4-BE49-F238E27FC236}">
              <a16:creationId xmlns:a16="http://schemas.microsoft.com/office/drawing/2014/main" id="{00000000-0008-0000-0200-00002B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00" name="Text Box 2">
          <a:extLst>
            <a:ext uri="{FF2B5EF4-FFF2-40B4-BE49-F238E27FC236}">
              <a16:creationId xmlns:a16="http://schemas.microsoft.com/office/drawing/2014/main" id="{00000000-0008-0000-0200-00002C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01" name="Text Box 2">
          <a:extLst>
            <a:ext uri="{FF2B5EF4-FFF2-40B4-BE49-F238E27FC236}">
              <a16:creationId xmlns:a16="http://schemas.microsoft.com/office/drawing/2014/main" id="{00000000-0008-0000-0200-00002D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02" name="Text Box 2">
          <a:extLst>
            <a:ext uri="{FF2B5EF4-FFF2-40B4-BE49-F238E27FC236}">
              <a16:creationId xmlns:a16="http://schemas.microsoft.com/office/drawing/2014/main" id="{00000000-0008-0000-0200-00002E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03" name="Text Box 2">
          <a:extLst>
            <a:ext uri="{FF2B5EF4-FFF2-40B4-BE49-F238E27FC236}">
              <a16:creationId xmlns:a16="http://schemas.microsoft.com/office/drawing/2014/main" id="{00000000-0008-0000-0200-00002F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04" name="Text Box 2">
          <a:extLst>
            <a:ext uri="{FF2B5EF4-FFF2-40B4-BE49-F238E27FC236}">
              <a16:creationId xmlns:a16="http://schemas.microsoft.com/office/drawing/2014/main" id="{00000000-0008-0000-0200-000030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05" name="Text Box 2">
          <a:extLst>
            <a:ext uri="{FF2B5EF4-FFF2-40B4-BE49-F238E27FC236}">
              <a16:creationId xmlns:a16="http://schemas.microsoft.com/office/drawing/2014/main" id="{00000000-0008-0000-0200-000031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06" name="Text Box 2">
          <a:extLst>
            <a:ext uri="{FF2B5EF4-FFF2-40B4-BE49-F238E27FC236}">
              <a16:creationId xmlns:a16="http://schemas.microsoft.com/office/drawing/2014/main" id="{00000000-0008-0000-0200-000032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07" name="Text Box 2">
          <a:extLst>
            <a:ext uri="{FF2B5EF4-FFF2-40B4-BE49-F238E27FC236}">
              <a16:creationId xmlns:a16="http://schemas.microsoft.com/office/drawing/2014/main" id="{00000000-0008-0000-0200-000033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08" name="Text Box 2">
          <a:extLst>
            <a:ext uri="{FF2B5EF4-FFF2-40B4-BE49-F238E27FC236}">
              <a16:creationId xmlns:a16="http://schemas.microsoft.com/office/drawing/2014/main" id="{00000000-0008-0000-0200-000034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09" name="Text Box 2">
          <a:extLst>
            <a:ext uri="{FF2B5EF4-FFF2-40B4-BE49-F238E27FC236}">
              <a16:creationId xmlns:a16="http://schemas.microsoft.com/office/drawing/2014/main" id="{00000000-0008-0000-0200-000035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10" name="Text Box 2">
          <a:extLst>
            <a:ext uri="{FF2B5EF4-FFF2-40B4-BE49-F238E27FC236}">
              <a16:creationId xmlns:a16="http://schemas.microsoft.com/office/drawing/2014/main" id="{00000000-0008-0000-0200-000036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11" name="Text Box 2">
          <a:extLst>
            <a:ext uri="{FF2B5EF4-FFF2-40B4-BE49-F238E27FC236}">
              <a16:creationId xmlns:a16="http://schemas.microsoft.com/office/drawing/2014/main" id="{00000000-0008-0000-0200-000037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12" name="Text Box 2">
          <a:extLst>
            <a:ext uri="{FF2B5EF4-FFF2-40B4-BE49-F238E27FC236}">
              <a16:creationId xmlns:a16="http://schemas.microsoft.com/office/drawing/2014/main" id="{00000000-0008-0000-0200-000038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13" name="Text Box 2">
          <a:extLst>
            <a:ext uri="{FF2B5EF4-FFF2-40B4-BE49-F238E27FC236}">
              <a16:creationId xmlns:a16="http://schemas.microsoft.com/office/drawing/2014/main" id="{00000000-0008-0000-0200-000039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14" name="Text Box 2">
          <a:extLst>
            <a:ext uri="{FF2B5EF4-FFF2-40B4-BE49-F238E27FC236}">
              <a16:creationId xmlns:a16="http://schemas.microsoft.com/office/drawing/2014/main" id="{00000000-0008-0000-0200-00003A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15" name="Text Box 2">
          <a:extLst>
            <a:ext uri="{FF2B5EF4-FFF2-40B4-BE49-F238E27FC236}">
              <a16:creationId xmlns:a16="http://schemas.microsoft.com/office/drawing/2014/main" id="{00000000-0008-0000-0200-00003B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16" name="Text Box 2">
          <a:extLst>
            <a:ext uri="{FF2B5EF4-FFF2-40B4-BE49-F238E27FC236}">
              <a16:creationId xmlns:a16="http://schemas.microsoft.com/office/drawing/2014/main" id="{00000000-0008-0000-0200-00003C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17" name="Text Box 2">
          <a:extLst>
            <a:ext uri="{FF2B5EF4-FFF2-40B4-BE49-F238E27FC236}">
              <a16:creationId xmlns:a16="http://schemas.microsoft.com/office/drawing/2014/main" id="{00000000-0008-0000-0200-00003D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18" name="Text Box 2">
          <a:extLst>
            <a:ext uri="{FF2B5EF4-FFF2-40B4-BE49-F238E27FC236}">
              <a16:creationId xmlns:a16="http://schemas.microsoft.com/office/drawing/2014/main" id="{00000000-0008-0000-0200-00003E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19" name="Text Box 2">
          <a:extLst>
            <a:ext uri="{FF2B5EF4-FFF2-40B4-BE49-F238E27FC236}">
              <a16:creationId xmlns:a16="http://schemas.microsoft.com/office/drawing/2014/main" id="{00000000-0008-0000-0200-00003F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20" name="Text Box 2">
          <a:extLst>
            <a:ext uri="{FF2B5EF4-FFF2-40B4-BE49-F238E27FC236}">
              <a16:creationId xmlns:a16="http://schemas.microsoft.com/office/drawing/2014/main" id="{00000000-0008-0000-0200-000040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21" name="Text Box 2">
          <a:extLst>
            <a:ext uri="{FF2B5EF4-FFF2-40B4-BE49-F238E27FC236}">
              <a16:creationId xmlns:a16="http://schemas.microsoft.com/office/drawing/2014/main" id="{00000000-0008-0000-0200-000041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22" name="Text Box 2">
          <a:extLst>
            <a:ext uri="{FF2B5EF4-FFF2-40B4-BE49-F238E27FC236}">
              <a16:creationId xmlns:a16="http://schemas.microsoft.com/office/drawing/2014/main" id="{00000000-0008-0000-0200-000042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23" name="Text Box 2">
          <a:extLst>
            <a:ext uri="{FF2B5EF4-FFF2-40B4-BE49-F238E27FC236}">
              <a16:creationId xmlns:a16="http://schemas.microsoft.com/office/drawing/2014/main" id="{00000000-0008-0000-0200-000043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24" name="Text Box 2">
          <a:extLst>
            <a:ext uri="{FF2B5EF4-FFF2-40B4-BE49-F238E27FC236}">
              <a16:creationId xmlns:a16="http://schemas.microsoft.com/office/drawing/2014/main" id="{00000000-0008-0000-0200-000044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25" name="Text Box 2">
          <a:extLst>
            <a:ext uri="{FF2B5EF4-FFF2-40B4-BE49-F238E27FC236}">
              <a16:creationId xmlns:a16="http://schemas.microsoft.com/office/drawing/2014/main" id="{00000000-0008-0000-0200-000045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26" name="Text Box 2">
          <a:extLst>
            <a:ext uri="{FF2B5EF4-FFF2-40B4-BE49-F238E27FC236}">
              <a16:creationId xmlns:a16="http://schemas.microsoft.com/office/drawing/2014/main" id="{00000000-0008-0000-0200-000046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27" name="Text Box 2">
          <a:extLst>
            <a:ext uri="{FF2B5EF4-FFF2-40B4-BE49-F238E27FC236}">
              <a16:creationId xmlns:a16="http://schemas.microsoft.com/office/drawing/2014/main" id="{00000000-0008-0000-0200-000047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28" name="Text Box 2">
          <a:extLst>
            <a:ext uri="{FF2B5EF4-FFF2-40B4-BE49-F238E27FC236}">
              <a16:creationId xmlns:a16="http://schemas.microsoft.com/office/drawing/2014/main" id="{00000000-0008-0000-0200-000048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29" name="Text Box 2">
          <a:extLst>
            <a:ext uri="{FF2B5EF4-FFF2-40B4-BE49-F238E27FC236}">
              <a16:creationId xmlns:a16="http://schemas.microsoft.com/office/drawing/2014/main" id="{00000000-0008-0000-0200-000049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30" name="Text Box 2">
          <a:extLst>
            <a:ext uri="{FF2B5EF4-FFF2-40B4-BE49-F238E27FC236}">
              <a16:creationId xmlns:a16="http://schemas.microsoft.com/office/drawing/2014/main" id="{00000000-0008-0000-0200-00004A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31" name="Text Box 2">
          <a:extLst>
            <a:ext uri="{FF2B5EF4-FFF2-40B4-BE49-F238E27FC236}">
              <a16:creationId xmlns:a16="http://schemas.microsoft.com/office/drawing/2014/main" id="{00000000-0008-0000-0200-00004B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32" name="Text Box 2">
          <a:extLst>
            <a:ext uri="{FF2B5EF4-FFF2-40B4-BE49-F238E27FC236}">
              <a16:creationId xmlns:a16="http://schemas.microsoft.com/office/drawing/2014/main" id="{00000000-0008-0000-0200-00004C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33" name="Text Box 2">
          <a:extLst>
            <a:ext uri="{FF2B5EF4-FFF2-40B4-BE49-F238E27FC236}">
              <a16:creationId xmlns:a16="http://schemas.microsoft.com/office/drawing/2014/main" id="{00000000-0008-0000-0200-00004D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34" name="Text Box 2">
          <a:extLst>
            <a:ext uri="{FF2B5EF4-FFF2-40B4-BE49-F238E27FC236}">
              <a16:creationId xmlns:a16="http://schemas.microsoft.com/office/drawing/2014/main" id="{00000000-0008-0000-0200-00004E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35" name="Text Box 2">
          <a:extLst>
            <a:ext uri="{FF2B5EF4-FFF2-40B4-BE49-F238E27FC236}">
              <a16:creationId xmlns:a16="http://schemas.microsoft.com/office/drawing/2014/main" id="{00000000-0008-0000-0200-00004F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36" name="Text Box 2">
          <a:extLst>
            <a:ext uri="{FF2B5EF4-FFF2-40B4-BE49-F238E27FC236}">
              <a16:creationId xmlns:a16="http://schemas.microsoft.com/office/drawing/2014/main" id="{00000000-0008-0000-0200-000050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37" name="Text Box 2">
          <a:extLst>
            <a:ext uri="{FF2B5EF4-FFF2-40B4-BE49-F238E27FC236}">
              <a16:creationId xmlns:a16="http://schemas.microsoft.com/office/drawing/2014/main" id="{00000000-0008-0000-0200-000051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208440</xdr:rowOff>
    </xdr:to>
    <xdr:sp macro="" textlink="">
      <xdr:nvSpPr>
        <xdr:cNvPr id="338" name="Text Box 2">
          <a:extLst>
            <a:ext uri="{FF2B5EF4-FFF2-40B4-BE49-F238E27FC236}">
              <a16:creationId xmlns:a16="http://schemas.microsoft.com/office/drawing/2014/main" id="{00000000-0008-0000-0200-000052010000}"/>
            </a:ext>
          </a:extLst>
        </xdr:cNvPr>
        <xdr:cNvSpPr/>
      </xdr:nvSpPr>
      <xdr:spPr>
        <a:xfrm>
          <a:off x="2039040" y="1442160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205993</xdr:rowOff>
    </xdr:to>
    <xdr:sp macro="" textlink="">
      <xdr:nvSpPr>
        <xdr:cNvPr id="339" name="Text Box 2">
          <a:extLst>
            <a:ext uri="{FF2B5EF4-FFF2-40B4-BE49-F238E27FC236}">
              <a16:creationId xmlns:a16="http://schemas.microsoft.com/office/drawing/2014/main" id="{00000000-0008-0000-0200-000053010000}"/>
            </a:ext>
          </a:extLst>
        </xdr:cNvPr>
        <xdr:cNvSpPr/>
      </xdr:nvSpPr>
      <xdr:spPr>
        <a:xfrm>
          <a:off x="2039040" y="144216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205993</xdr:rowOff>
    </xdr:to>
    <xdr:sp macro="" textlink="">
      <xdr:nvSpPr>
        <xdr:cNvPr id="340" name="Text Box 2">
          <a:extLst>
            <a:ext uri="{FF2B5EF4-FFF2-40B4-BE49-F238E27FC236}">
              <a16:creationId xmlns:a16="http://schemas.microsoft.com/office/drawing/2014/main" id="{00000000-0008-0000-0200-000054010000}"/>
            </a:ext>
          </a:extLst>
        </xdr:cNvPr>
        <xdr:cNvSpPr/>
      </xdr:nvSpPr>
      <xdr:spPr>
        <a:xfrm>
          <a:off x="2039040" y="144216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205993</xdr:rowOff>
    </xdr:to>
    <xdr:sp macro="" textlink="">
      <xdr:nvSpPr>
        <xdr:cNvPr id="341" name="Text Box 2">
          <a:extLst>
            <a:ext uri="{FF2B5EF4-FFF2-40B4-BE49-F238E27FC236}">
              <a16:creationId xmlns:a16="http://schemas.microsoft.com/office/drawing/2014/main" id="{00000000-0008-0000-0200-000055010000}"/>
            </a:ext>
          </a:extLst>
        </xdr:cNvPr>
        <xdr:cNvSpPr/>
      </xdr:nvSpPr>
      <xdr:spPr>
        <a:xfrm>
          <a:off x="2039040" y="144216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205993</xdr:rowOff>
    </xdr:to>
    <xdr:sp macro="" textlink="">
      <xdr:nvSpPr>
        <xdr:cNvPr id="342" name="Text Box 2">
          <a:extLst>
            <a:ext uri="{FF2B5EF4-FFF2-40B4-BE49-F238E27FC236}">
              <a16:creationId xmlns:a16="http://schemas.microsoft.com/office/drawing/2014/main" id="{00000000-0008-0000-0200-000056010000}"/>
            </a:ext>
          </a:extLst>
        </xdr:cNvPr>
        <xdr:cNvSpPr/>
      </xdr:nvSpPr>
      <xdr:spPr>
        <a:xfrm>
          <a:off x="2039040" y="144216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205993</xdr:rowOff>
    </xdr:to>
    <xdr:sp macro="" textlink="">
      <xdr:nvSpPr>
        <xdr:cNvPr id="343" name="Text Box 2">
          <a:extLst>
            <a:ext uri="{FF2B5EF4-FFF2-40B4-BE49-F238E27FC236}">
              <a16:creationId xmlns:a16="http://schemas.microsoft.com/office/drawing/2014/main" id="{00000000-0008-0000-0200-000057010000}"/>
            </a:ext>
          </a:extLst>
        </xdr:cNvPr>
        <xdr:cNvSpPr/>
      </xdr:nvSpPr>
      <xdr:spPr>
        <a:xfrm>
          <a:off x="2039040" y="144216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205993</xdr:rowOff>
    </xdr:to>
    <xdr:sp macro="" textlink="">
      <xdr:nvSpPr>
        <xdr:cNvPr id="344" name="Text Box 2">
          <a:extLst>
            <a:ext uri="{FF2B5EF4-FFF2-40B4-BE49-F238E27FC236}">
              <a16:creationId xmlns:a16="http://schemas.microsoft.com/office/drawing/2014/main" id="{00000000-0008-0000-0200-000058010000}"/>
            </a:ext>
          </a:extLst>
        </xdr:cNvPr>
        <xdr:cNvSpPr/>
      </xdr:nvSpPr>
      <xdr:spPr>
        <a:xfrm>
          <a:off x="2039040" y="144216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205993</xdr:rowOff>
    </xdr:to>
    <xdr:sp macro="" textlink="">
      <xdr:nvSpPr>
        <xdr:cNvPr id="345" name="Text Box 2">
          <a:extLst>
            <a:ext uri="{FF2B5EF4-FFF2-40B4-BE49-F238E27FC236}">
              <a16:creationId xmlns:a16="http://schemas.microsoft.com/office/drawing/2014/main" id="{00000000-0008-0000-0200-000059010000}"/>
            </a:ext>
          </a:extLst>
        </xdr:cNvPr>
        <xdr:cNvSpPr/>
      </xdr:nvSpPr>
      <xdr:spPr>
        <a:xfrm>
          <a:off x="2039040" y="144216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205993</xdr:rowOff>
    </xdr:to>
    <xdr:sp macro="" textlink="">
      <xdr:nvSpPr>
        <xdr:cNvPr id="346" name="Text Box 2">
          <a:extLst>
            <a:ext uri="{FF2B5EF4-FFF2-40B4-BE49-F238E27FC236}">
              <a16:creationId xmlns:a16="http://schemas.microsoft.com/office/drawing/2014/main" id="{00000000-0008-0000-0200-00005A010000}"/>
            </a:ext>
          </a:extLst>
        </xdr:cNvPr>
        <xdr:cNvSpPr/>
      </xdr:nvSpPr>
      <xdr:spPr>
        <a:xfrm>
          <a:off x="2039040" y="144216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205993</xdr:rowOff>
    </xdr:to>
    <xdr:sp macro="" textlink="">
      <xdr:nvSpPr>
        <xdr:cNvPr id="347" name="Text Box 2">
          <a:extLst>
            <a:ext uri="{FF2B5EF4-FFF2-40B4-BE49-F238E27FC236}">
              <a16:creationId xmlns:a16="http://schemas.microsoft.com/office/drawing/2014/main" id="{00000000-0008-0000-0200-00005B010000}"/>
            </a:ext>
          </a:extLst>
        </xdr:cNvPr>
        <xdr:cNvSpPr/>
      </xdr:nvSpPr>
      <xdr:spPr>
        <a:xfrm>
          <a:off x="2039040" y="144216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205993</xdr:rowOff>
    </xdr:to>
    <xdr:sp macro="" textlink="">
      <xdr:nvSpPr>
        <xdr:cNvPr id="348" name="Text Box 2">
          <a:extLst>
            <a:ext uri="{FF2B5EF4-FFF2-40B4-BE49-F238E27FC236}">
              <a16:creationId xmlns:a16="http://schemas.microsoft.com/office/drawing/2014/main" id="{00000000-0008-0000-0200-00005C010000}"/>
            </a:ext>
          </a:extLst>
        </xdr:cNvPr>
        <xdr:cNvSpPr/>
      </xdr:nvSpPr>
      <xdr:spPr>
        <a:xfrm>
          <a:off x="2039040" y="144216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205993</xdr:rowOff>
    </xdr:to>
    <xdr:sp macro="" textlink="">
      <xdr:nvSpPr>
        <xdr:cNvPr id="349" name="Text Box 2">
          <a:extLst>
            <a:ext uri="{FF2B5EF4-FFF2-40B4-BE49-F238E27FC236}">
              <a16:creationId xmlns:a16="http://schemas.microsoft.com/office/drawing/2014/main" id="{00000000-0008-0000-0200-00005D010000}"/>
            </a:ext>
          </a:extLst>
        </xdr:cNvPr>
        <xdr:cNvSpPr/>
      </xdr:nvSpPr>
      <xdr:spPr>
        <a:xfrm>
          <a:off x="2039040" y="144216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205993</xdr:rowOff>
    </xdr:to>
    <xdr:sp macro="" textlink="">
      <xdr:nvSpPr>
        <xdr:cNvPr id="350" name="Text Box 2">
          <a:extLst>
            <a:ext uri="{FF2B5EF4-FFF2-40B4-BE49-F238E27FC236}">
              <a16:creationId xmlns:a16="http://schemas.microsoft.com/office/drawing/2014/main" id="{00000000-0008-0000-0200-00005E010000}"/>
            </a:ext>
          </a:extLst>
        </xdr:cNvPr>
        <xdr:cNvSpPr/>
      </xdr:nvSpPr>
      <xdr:spPr>
        <a:xfrm>
          <a:off x="2039040" y="144216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205993</xdr:rowOff>
    </xdr:to>
    <xdr:sp macro="" textlink="">
      <xdr:nvSpPr>
        <xdr:cNvPr id="351" name="Text Box 2">
          <a:extLst>
            <a:ext uri="{FF2B5EF4-FFF2-40B4-BE49-F238E27FC236}">
              <a16:creationId xmlns:a16="http://schemas.microsoft.com/office/drawing/2014/main" id="{00000000-0008-0000-0200-00005F010000}"/>
            </a:ext>
          </a:extLst>
        </xdr:cNvPr>
        <xdr:cNvSpPr/>
      </xdr:nvSpPr>
      <xdr:spPr>
        <a:xfrm>
          <a:off x="2039040" y="144216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52" name="Text Box 2">
          <a:extLst>
            <a:ext uri="{FF2B5EF4-FFF2-40B4-BE49-F238E27FC236}">
              <a16:creationId xmlns:a16="http://schemas.microsoft.com/office/drawing/2014/main" id="{00000000-0008-0000-0200-000060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53" name="Text Box 2">
          <a:extLst>
            <a:ext uri="{FF2B5EF4-FFF2-40B4-BE49-F238E27FC236}">
              <a16:creationId xmlns:a16="http://schemas.microsoft.com/office/drawing/2014/main" id="{00000000-0008-0000-0200-000061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54" name="Text Box 2">
          <a:extLst>
            <a:ext uri="{FF2B5EF4-FFF2-40B4-BE49-F238E27FC236}">
              <a16:creationId xmlns:a16="http://schemas.microsoft.com/office/drawing/2014/main" id="{00000000-0008-0000-0200-000062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55" name="Text Box 2">
          <a:extLst>
            <a:ext uri="{FF2B5EF4-FFF2-40B4-BE49-F238E27FC236}">
              <a16:creationId xmlns:a16="http://schemas.microsoft.com/office/drawing/2014/main" id="{00000000-0008-0000-0200-000063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56" name="Text Box 2">
          <a:extLst>
            <a:ext uri="{FF2B5EF4-FFF2-40B4-BE49-F238E27FC236}">
              <a16:creationId xmlns:a16="http://schemas.microsoft.com/office/drawing/2014/main" id="{00000000-0008-0000-0200-000064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57" name="Text Box 2">
          <a:extLst>
            <a:ext uri="{FF2B5EF4-FFF2-40B4-BE49-F238E27FC236}">
              <a16:creationId xmlns:a16="http://schemas.microsoft.com/office/drawing/2014/main" id="{00000000-0008-0000-0200-000065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58" name="Text Box 2">
          <a:extLst>
            <a:ext uri="{FF2B5EF4-FFF2-40B4-BE49-F238E27FC236}">
              <a16:creationId xmlns:a16="http://schemas.microsoft.com/office/drawing/2014/main" id="{00000000-0008-0000-0200-000066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359" name="Text Box 2">
          <a:extLst>
            <a:ext uri="{FF2B5EF4-FFF2-40B4-BE49-F238E27FC236}">
              <a16:creationId xmlns:a16="http://schemas.microsoft.com/office/drawing/2014/main" id="{00000000-0008-0000-0200-00006701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60" name="Text Box 2">
          <a:extLst>
            <a:ext uri="{FF2B5EF4-FFF2-40B4-BE49-F238E27FC236}">
              <a16:creationId xmlns:a16="http://schemas.microsoft.com/office/drawing/2014/main" id="{00000000-0008-0000-0200-000068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61" name="Text Box 2">
          <a:extLst>
            <a:ext uri="{FF2B5EF4-FFF2-40B4-BE49-F238E27FC236}">
              <a16:creationId xmlns:a16="http://schemas.microsoft.com/office/drawing/2014/main" id="{00000000-0008-0000-0200-000069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62" name="Text Box 2">
          <a:extLst>
            <a:ext uri="{FF2B5EF4-FFF2-40B4-BE49-F238E27FC236}">
              <a16:creationId xmlns:a16="http://schemas.microsoft.com/office/drawing/2014/main" id="{00000000-0008-0000-0200-00006A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63" name="Text Box 2">
          <a:extLst>
            <a:ext uri="{FF2B5EF4-FFF2-40B4-BE49-F238E27FC236}">
              <a16:creationId xmlns:a16="http://schemas.microsoft.com/office/drawing/2014/main" id="{00000000-0008-0000-0200-00006B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364" name="Text Box 2">
          <a:extLst>
            <a:ext uri="{FF2B5EF4-FFF2-40B4-BE49-F238E27FC236}">
              <a16:creationId xmlns:a16="http://schemas.microsoft.com/office/drawing/2014/main" id="{00000000-0008-0000-0200-00006C01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65" name="Text Box 2">
          <a:extLst>
            <a:ext uri="{FF2B5EF4-FFF2-40B4-BE49-F238E27FC236}">
              <a16:creationId xmlns:a16="http://schemas.microsoft.com/office/drawing/2014/main" id="{00000000-0008-0000-0200-00006D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66" name="Text Box 2">
          <a:extLst>
            <a:ext uri="{FF2B5EF4-FFF2-40B4-BE49-F238E27FC236}">
              <a16:creationId xmlns:a16="http://schemas.microsoft.com/office/drawing/2014/main" id="{00000000-0008-0000-0200-00006E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67" name="Text Box 2">
          <a:extLst>
            <a:ext uri="{FF2B5EF4-FFF2-40B4-BE49-F238E27FC236}">
              <a16:creationId xmlns:a16="http://schemas.microsoft.com/office/drawing/2014/main" id="{00000000-0008-0000-0200-00006F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68" name="Text Box 2">
          <a:extLst>
            <a:ext uri="{FF2B5EF4-FFF2-40B4-BE49-F238E27FC236}">
              <a16:creationId xmlns:a16="http://schemas.microsoft.com/office/drawing/2014/main" id="{00000000-0008-0000-0200-000070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69" name="Text Box 2">
          <a:extLst>
            <a:ext uri="{FF2B5EF4-FFF2-40B4-BE49-F238E27FC236}">
              <a16:creationId xmlns:a16="http://schemas.microsoft.com/office/drawing/2014/main" id="{00000000-0008-0000-0200-000071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370" name="Text Box 2">
          <a:extLst>
            <a:ext uri="{FF2B5EF4-FFF2-40B4-BE49-F238E27FC236}">
              <a16:creationId xmlns:a16="http://schemas.microsoft.com/office/drawing/2014/main" id="{00000000-0008-0000-0200-00007201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71" name="Text Box 2">
          <a:extLst>
            <a:ext uri="{FF2B5EF4-FFF2-40B4-BE49-F238E27FC236}">
              <a16:creationId xmlns:a16="http://schemas.microsoft.com/office/drawing/2014/main" id="{00000000-0008-0000-0200-000073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372" name="Text Box 2">
          <a:extLst>
            <a:ext uri="{FF2B5EF4-FFF2-40B4-BE49-F238E27FC236}">
              <a16:creationId xmlns:a16="http://schemas.microsoft.com/office/drawing/2014/main" id="{00000000-0008-0000-0200-00007401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373" name="Text Box 2">
          <a:extLst>
            <a:ext uri="{FF2B5EF4-FFF2-40B4-BE49-F238E27FC236}">
              <a16:creationId xmlns:a16="http://schemas.microsoft.com/office/drawing/2014/main" id="{00000000-0008-0000-0200-00007501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374" name="Text Box 2">
          <a:extLst>
            <a:ext uri="{FF2B5EF4-FFF2-40B4-BE49-F238E27FC236}">
              <a16:creationId xmlns:a16="http://schemas.microsoft.com/office/drawing/2014/main" id="{00000000-0008-0000-0200-00007601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375" name="Text Box 2">
          <a:extLst>
            <a:ext uri="{FF2B5EF4-FFF2-40B4-BE49-F238E27FC236}">
              <a16:creationId xmlns:a16="http://schemas.microsoft.com/office/drawing/2014/main" id="{00000000-0008-0000-0200-00007701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376" name="Text Box 2">
          <a:extLst>
            <a:ext uri="{FF2B5EF4-FFF2-40B4-BE49-F238E27FC236}">
              <a16:creationId xmlns:a16="http://schemas.microsoft.com/office/drawing/2014/main" id="{00000000-0008-0000-0200-00007801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377" name="Text Box 2">
          <a:extLst>
            <a:ext uri="{FF2B5EF4-FFF2-40B4-BE49-F238E27FC236}">
              <a16:creationId xmlns:a16="http://schemas.microsoft.com/office/drawing/2014/main" id="{00000000-0008-0000-0200-00007901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378" name="Text Box 2">
          <a:extLst>
            <a:ext uri="{FF2B5EF4-FFF2-40B4-BE49-F238E27FC236}">
              <a16:creationId xmlns:a16="http://schemas.microsoft.com/office/drawing/2014/main" id="{00000000-0008-0000-0200-00007A01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379" name="Text Box 2">
          <a:extLst>
            <a:ext uri="{FF2B5EF4-FFF2-40B4-BE49-F238E27FC236}">
              <a16:creationId xmlns:a16="http://schemas.microsoft.com/office/drawing/2014/main" id="{00000000-0008-0000-0200-00007B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80" name="Text Box 2">
          <a:extLst>
            <a:ext uri="{FF2B5EF4-FFF2-40B4-BE49-F238E27FC236}">
              <a16:creationId xmlns:a16="http://schemas.microsoft.com/office/drawing/2014/main" id="{00000000-0008-0000-0200-00007C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381" name="Text Box 2">
          <a:extLst>
            <a:ext uri="{FF2B5EF4-FFF2-40B4-BE49-F238E27FC236}">
              <a16:creationId xmlns:a16="http://schemas.microsoft.com/office/drawing/2014/main" id="{00000000-0008-0000-0200-00007D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382" name="Text Box 2">
          <a:extLst>
            <a:ext uri="{FF2B5EF4-FFF2-40B4-BE49-F238E27FC236}">
              <a16:creationId xmlns:a16="http://schemas.microsoft.com/office/drawing/2014/main" id="{00000000-0008-0000-0200-00007E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83" name="Text Box 2">
          <a:extLst>
            <a:ext uri="{FF2B5EF4-FFF2-40B4-BE49-F238E27FC236}">
              <a16:creationId xmlns:a16="http://schemas.microsoft.com/office/drawing/2014/main" id="{00000000-0008-0000-0200-00007F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384" name="Text Box 2">
          <a:extLst>
            <a:ext uri="{FF2B5EF4-FFF2-40B4-BE49-F238E27FC236}">
              <a16:creationId xmlns:a16="http://schemas.microsoft.com/office/drawing/2014/main" id="{00000000-0008-0000-0200-000080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385" name="Text Box 2">
          <a:extLst>
            <a:ext uri="{FF2B5EF4-FFF2-40B4-BE49-F238E27FC236}">
              <a16:creationId xmlns:a16="http://schemas.microsoft.com/office/drawing/2014/main" id="{00000000-0008-0000-0200-000081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86" name="Text Box 2">
          <a:extLst>
            <a:ext uri="{FF2B5EF4-FFF2-40B4-BE49-F238E27FC236}">
              <a16:creationId xmlns:a16="http://schemas.microsoft.com/office/drawing/2014/main" id="{00000000-0008-0000-0200-000082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87" name="Text Box 2">
          <a:extLst>
            <a:ext uri="{FF2B5EF4-FFF2-40B4-BE49-F238E27FC236}">
              <a16:creationId xmlns:a16="http://schemas.microsoft.com/office/drawing/2014/main" id="{00000000-0008-0000-0200-000083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388" name="Text Box 2">
          <a:extLst>
            <a:ext uri="{FF2B5EF4-FFF2-40B4-BE49-F238E27FC236}">
              <a16:creationId xmlns:a16="http://schemas.microsoft.com/office/drawing/2014/main" id="{00000000-0008-0000-0200-000084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89" name="Text Box 2">
          <a:extLst>
            <a:ext uri="{FF2B5EF4-FFF2-40B4-BE49-F238E27FC236}">
              <a16:creationId xmlns:a16="http://schemas.microsoft.com/office/drawing/2014/main" id="{00000000-0008-0000-0200-000085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90" name="Text Box 2">
          <a:extLst>
            <a:ext uri="{FF2B5EF4-FFF2-40B4-BE49-F238E27FC236}">
              <a16:creationId xmlns:a16="http://schemas.microsoft.com/office/drawing/2014/main" id="{00000000-0008-0000-0200-000086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391" name="Text Box 2">
          <a:extLst>
            <a:ext uri="{FF2B5EF4-FFF2-40B4-BE49-F238E27FC236}">
              <a16:creationId xmlns:a16="http://schemas.microsoft.com/office/drawing/2014/main" id="{00000000-0008-0000-0200-000087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392" name="Text Box 2">
          <a:extLst>
            <a:ext uri="{FF2B5EF4-FFF2-40B4-BE49-F238E27FC236}">
              <a16:creationId xmlns:a16="http://schemas.microsoft.com/office/drawing/2014/main" id="{00000000-0008-0000-0200-000088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393" name="Text Box 2">
          <a:extLst>
            <a:ext uri="{FF2B5EF4-FFF2-40B4-BE49-F238E27FC236}">
              <a16:creationId xmlns:a16="http://schemas.microsoft.com/office/drawing/2014/main" id="{00000000-0008-0000-0200-000089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394" name="Text Box 2">
          <a:extLst>
            <a:ext uri="{FF2B5EF4-FFF2-40B4-BE49-F238E27FC236}">
              <a16:creationId xmlns:a16="http://schemas.microsoft.com/office/drawing/2014/main" id="{00000000-0008-0000-0200-00008A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395" name="Text Box 2">
          <a:extLst>
            <a:ext uri="{FF2B5EF4-FFF2-40B4-BE49-F238E27FC236}">
              <a16:creationId xmlns:a16="http://schemas.microsoft.com/office/drawing/2014/main" id="{00000000-0008-0000-0200-00008B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396" name="Text Box 2">
          <a:extLst>
            <a:ext uri="{FF2B5EF4-FFF2-40B4-BE49-F238E27FC236}">
              <a16:creationId xmlns:a16="http://schemas.microsoft.com/office/drawing/2014/main" id="{00000000-0008-0000-0200-00008C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397" name="Text Box 2">
          <a:extLst>
            <a:ext uri="{FF2B5EF4-FFF2-40B4-BE49-F238E27FC236}">
              <a16:creationId xmlns:a16="http://schemas.microsoft.com/office/drawing/2014/main" id="{00000000-0008-0000-0200-00008D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398" name="Text Box 2">
          <a:extLst>
            <a:ext uri="{FF2B5EF4-FFF2-40B4-BE49-F238E27FC236}">
              <a16:creationId xmlns:a16="http://schemas.microsoft.com/office/drawing/2014/main" id="{00000000-0008-0000-0200-00008E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399" name="Text Box 2">
          <a:extLst>
            <a:ext uri="{FF2B5EF4-FFF2-40B4-BE49-F238E27FC236}">
              <a16:creationId xmlns:a16="http://schemas.microsoft.com/office/drawing/2014/main" id="{00000000-0008-0000-0200-00008F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400" name="Text Box 2">
          <a:extLst>
            <a:ext uri="{FF2B5EF4-FFF2-40B4-BE49-F238E27FC236}">
              <a16:creationId xmlns:a16="http://schemas.microsoft.com/office/drawing/2014/main" id="{00000000-0008-0000-0200-000090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401" name="Text Box 2">
          <a:extLst>
            <a:ext uri="{FF2B5EF4-FFF2-40B4-BE49-F238E27FC236}">
              <a16:creationId xmlns:a16="http://schemas.microsoft.com/office/drawing/2014/main" id="{00000000-0008-0000-0200-00009101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402" name="Text Box 2">
          <a:extLst>
            <a:ext uri="{FF2B5EF4-FFF2-40B4-BE49-F238E27FC236}">
              <a16:creationId xmlns:a16="http://schemas.microsoft.com/office/drawing/2014/main" id="{00000000-0008-0000-0200-000092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403" name="Text Box 2">
          <a:extLst>
            <a:ext uri="{FF2B5EF4-FFF2-40B4-BE49-F238E27FC236}">
              <a16:creationId xmlns:a16="http://schemas.microsoft.com/office/drawing/2014/main" id="{00000000-0008-0000-0200-000093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404" name="Text Box 2">
          <a:extLst>
            <a:ext uri="{FF2B5EF4-FFF2-40B4-BE49-F238E27FC236}">
              <a16:creationId xmlns:a16="http://schemas.microsoft.com/office/drawing/2014/main" id="{00000000-0008-0000-0200-000094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405" name="Text Box 2">
          <a:extLst>
            <a:ext uri="{FF2B5EF4-FFF2-40B4-BE49-F238E27FC236}">
              <a16:creationId xmlns:a16="http://schemas.microsoft.com/office/drawing/2014/main" id="{00000000-0008-0000-0200-000095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406" name="Text Box 2">
          <a:extLst>
            <a:ext uri="{FF2B5EF4-FFF2-40B4-BE49-F238E27FC236}">
              <a16:creationId xmlns:a16="http://schemas.microsoft.com/office/drawing/2014/main" id="{00000000-0008-0000-0200-000096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407" name="Text Box 2">
          <a:extLst>
            <a:ext uri="{FF2B5EF4-FFF2-40B4-BE49-F238E27FC236}">
              <a16:creationId xmlns:a16="http://schemas.microsoft.com/office/drawing/2014/main" id="{00000000-0008-0000-0200-000097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408" name="Text Box 2">
          <a:extLst>
            <a:ext uri="{FF2B5EF4-FFF2-40B4-BE49-F238E27FC236}">
              <a16:creationId xmlns:a16="http://schemas.microsoft.com/office/drawing/2014/main" id="{00000000-0008-0000-0200-000098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409" name="Text Box 2">
          <a:extLst>
            <a:ext uri="{FF2B5EF4-FFF2-40B4-BE49-F238E27FC236}">
              <a16:creationId xmlns:a16="http://schemas.microsoft.com/office/drawing/2014/main" id="{00000000-0008-0000-0200-000099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410" name="Text Box 2">
          <a:extLst>
            <a:ext uri="{FF2B5EF4-FFF2-40B4-BE49-F238E27FC236}">
              <a16:creationId xmlns:a16="http://schemas.microsoft.com/office/drawing/2014/main" id="{00000000-0008-0000-0200-00009A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411" name="Text Box 2">
          <a:extLst>
            <a:ext uri="{FF2B5EF4-FFF2-40B4-BE49-F238E27FC236}">
              <a16:creationId xmlns:a16="http://schemas.microsoft.com/office/drawing/2014/main" id="{00000000-0008-0000-0200-00009B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412" name="Text Box 2">
          <a:extLst>
            <a:ext uri="{FF2B5EF4-FFF2-40B4-BE49-F238E27FC236}">
              <a16:creationId xmlns:a16="http://schemas.microsoft.com/office/drawing/2014/main" id="{00000000-0008-0000-0200-00009C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413" name="Text Box 2">
          <a:extLst>
            <a:ext uri="{FF2B5EF4-FFF2-40B4-BE49-F238E27FC236}">
              <a16:creationId xmlns:a16="http://schemas.microsoft.com/office/drawing/2014/main" id="{00000000-0008-0000-0200-00009D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414" name="Text Box 2">
          <a:extLst>
            <a:ext uri="{FF2B5EF4-FFF2-40B4-BE49-F238E27FC236}">
              <a16:creationId xmlns:a16="http://schemas.microsoft.com/office/drawing/2014/main" id="{00000000-0008-0000-0200-00009E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415" name="Text Box 2">
          <a:extLst>
            <a:ext uri="{FF2B5EF4-FFF2-40B4-BE49-F238E27FC236}">
              <a16:creationId xmlns:a16="http://schemas.microsoft.com/office/drawing/2014/main" id="{00000000-0008-0000-0200-00009F01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416" name="Text Box 2">
          <a:extLst>
            <a:ext uri="{FF2B5EF4-FFF2-40B4-BE49-F238E27FC236}">
              <a16:creationId xmlns:a16="http://schemas.microsoft.com/office/drawing/2014/main" id="{00000000-0008-0000-0200-0000A001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417" name="Text Box 2">
          <a:extLst>
            <a:ext uri="{FF2B5EF4-FFF2-40B4-BE49-F238E27FC236}">
              <a16:creationId xmlns:a16="http://schemas.microsoft.com/office/drawing/2014/main" id="{00000000-0008-0000-0200-0000A101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418" name="Text Box 2">
          <a:extLst>
            <a:ext uri="{FF2B5EF4-FFF2-40B4-BE49-F238E27FC236}">
              <a16:creationId xmlns:a16="http://schemas.microsoft.com/office/drawing/2014/main" id="{00000000-0008-0000-0200-0000A201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419" name="Text Box 2">
          <a:extLst>
            <a:ext uri="{FF2B5EF4-FFF2-40B4-BE49-F238E27FC236}">
              <a16:creationId xmlns:a16="http://schemas.microsoft.com/office/drawing/2014/main" id="{00000000-0008-0000-0200-0000A301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420" name="Text Box 2">
          <a:extLst>
            <a:ext uri="{FF2B5EF4-FFF2-40B4-BE49-F238E27FC236}">
              <a16:creationId xmlns:a16="http://schemas.microsoft.com/office/drawing/2014/main" id="{00000000-0008-0000-0200-0000A401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421" name="Text Box 2">
          <a:extLst>
            <a:ext uri="{FF2B5EF4-FFF2-40B4-BE49-F238E27FC236}">
              <a16:creationId xmlns:a16="http://schemas.microsoft.com/office/drawing/2014/main" id="{00000000-0008-0000-0200-0000A501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422" name="Text Box 2">
          <a:extLst>
            <a:ext uri="{FF2B5EF4-FFF2-40B4-BE49-F238E27FC236}">
              <a16:creationId xmlns:a16="http://schemas.microsoft.com/office/drawing/2014/main" id="{00000000-0008-0000-0200-0000A601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423" name="Text Box 2">
          <a:extLst>
            <a:ext uri="{FF2B5EF4-FFF2-40B4-BE49-F238E27FC236}">
              <a16:creationId xmlns:a16="http://schemas.microsoft.com/office/drawing/2014/main" id="{00000000-0008-0000-0200-0000A701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215713</xdr:rowOff>
    </xdr:to>
    <xdr:sp macro="" textlink="">
      <xdr:nvSpPr>
        <xdr:cNvPr id="424" name="Text Box 2">
          <a:extLst>
            <a:ext uri="{FF2B5EF4-FFF2-40B4-BE49-F238E27FC236}">
              <a16:creationId xmlns:a16="http://schemas.microsoft.com/office/drawing/2014/main" id="{00000000-0008-0000-0200-0000A8010000}"/>
            </a:ext>
          </a:extLst>
        </xdr:cNvPr>
        <xdr:cNvSpPr/>
      </xdr:nvSpPr>
      <xdr:spPr>
        <a:xfrm>
          <a:off x="2039040" y="14421600"/>
          <a:ext cx="360" cy="561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215713</xdr:rowOff>
    </xdr:to>
    <xdr:sp macro="" textlink="">
      <xdr:nvSpPr>
        <xdr:cNvPr id="425" name="Text Box 2">
          <a:extLst>
            <a:ext uri="{FF2B5EF4-FFF2-40B4-BE49-F238E27FC236}">
              <a16:creationId xmlns:a16="http://schemas.microsoft.com/office/drawing/2014/main" id="{00000000-0008-0000-0200-0000A9010000}"/>
            </a:ext>
          </a:extLst>
        </xdr:cNvPr>
        <xdr:cNvSpPr/>
      </xdr:nvSpPr>
      <xdr:spPr>
        <a:xfrm>
          <a:off x="2039040" y="14421600"/>
          <a:ext cx="360" cy="561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215713</xdr:rowOff>
    </xdr:to>
    <xdr:sp macro="" textlink="">
      <xdr:nvSpPr>
        <xdr:cNvPr id="426" name="Text Box 2">
          <a:extLst>
            <a:ext uri="{FF2B5EF4-FFF2-40B4-BE49-F238E27FC236}">
              <a16:creationId xmlns:a16="http://schemas.microsoft.com/office/drawing/2014/main" id="{00000000-0008-0000-0200-0000AA010000}"/>
            </a:ext>
          </a:extLst>
        </xdr:cNvPr>
        <xdr:cNvSpPr/>
      </xdr:nvSpPr>
      <xdr:spPr>
        <a:xfrm>
          <a:off x="2039040" y="14421600"/>
          <a:ext cx="360" cy="561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215713</xdr:rowOff>
    </xdr:to>
    <xdr:sp macro="" textlink="">
      <xdr:nvSpPr>
        <xdr:cNvPr id="427" name="Text Box 2">
          <a:extLst>
            <a:ext uri="{FF2B5EF4-FFF2-40B4-BE49-F238E27FC236}">
              <a16:creationId xmlns:a16="http://schemas.microsoft.com/office/drawing/2014/main" id="{00000000-0008-0000-0200-0000AB010000}"/>
            </a:ext>
          </a:extLst>
        </xdr:cNvPr>
        <xdr:cNvSpPr/>
      </xdr:nvSpPr>
      <xdr:spPr>
        <a:xfrm>
          <a:off x="2039040" y="14421600"/>
          <a:ext cx="360" cy="561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215713</xdr:rowOff>
    </xdr:to>
    <xdr:sp macro="" textlink="">
      <xdr:nvSpPr>
        <xdr:cNvPr id="428" name="Text Box 2">
          <a:extLst>
            <a:ext uri="{FF2B5EF4-FFF2-40B4-BE49-F238E27FC236}">
              <a16:creationId xmlns:a16="http://schemas.microsoft.com/office/drawing/2014/main" id="{00000000-0008-0000-0200-0000AC010000}"/>
            </a:ext>
          </a:extLst>
        </xdr:cNvPr>
        <xdr:cNvSpPr/>
      </xdr:nvSpPr>
      <xdr:spPr>
        <a:xfrm>
          <a:off x="2039040" y="14421600"/>
          <a:ext cx="360" cy="561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215713</xdr:rowOff>
    </xdr:to>
    <xdr:sp macro="" textlink="">
      <xdr:nvSpPr>
        <xdr:cNvPr id="429" name="Text Box 2">
          <a:extLst>
            <a:ext uri="{FF2B5EF4-FFF2-40B4-BE49-F238E27FC236}">
              <a16:creationId xmlns:a16="http://schemas.microsoft.com/office/drawing/2014/main" id="{00000000-0008-0000-0200-0000AD010000}"/>
            </a:ext>
          </a:extLst>
        </xdr:cNvPr>
        <xdr:cNvSpPr/>
      </xdr:nvSpPr>
      <xdr:spPr>
        <a:xfrm>
          <a:off x="2039040" y="14421600"/>
          <a:ext cx="360" cy="561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215713</xdr:rowOff>
    </xdr:to>
    <xdr:sp macro="" textlink="">
      <xdr:nvSpPr>
        <xdr:cNvPr id="430" name="Text Box 2">
          <a:extLst>
            <a:ext uri="{FF2B5EF4-FFF2-40B4-BE49-F238E27FC236}">
              <a16:creationId xmlns:a16="http://schemas.microsoft.com/office/drawing/2014/main" id="{00000000-0008-0000-0200-0000AE010000}"/>
            </a:ext>
          </a:extLst>
        </xdr:cNvPr>
        <xdr:cNvSpPr/>
      </xdr:nvSpPr>
      <xdr:spPr>
        <a:xfrm>
          <a:off x="2039040" y="14421600"/>
          <a:ext cx="360" cy="561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215713</xdr:rowOff>
    </xdr:to>
    <xdr:sp macro="" textlink="">
      <xdr:nvSpPr>
        <xdr:cNvPr id="431" name="Text Box 2">
          <a:extLst>
            <a:ext uri="{FF2B5EF4-FFF2-40B4-BE49-F238E27FC236}">
              <a16:creationId xmlns:a16="http://schemas.microsoft.com/office/drawing/2014/main" id="{00000000-0008-0000-0200-0000AF010000}"/>
            </a:ext>
          </a:extLst>
        </xdr:cNvPr>
        <xdr:cNvSpPr/>
      </xdr:nvSpPr>
      <xdr:spPr>
        <a:xfrm>
          <a:off x="2039040" y="14421600"/>
          <a:ext cx="360" cy="561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215713</xdr:rowOff>
    </xdr:to>
    <xdr:sp macro="" textlink="">
      <xdr:nvSpPr>
        <xdr:cNvPr id="432" name="Text Box 2">
          <a:extLst>
            <a:ext uri="{FF2B5EF4-FFF2-40B4-BE49-F238E27FC236}">
              <a16:creationId xmlns:a16="http://schemas.microsoft.com/office/drawing/2014/main" id="{00000000-0008-0000-0200-0000B0010000}"/>
            </a:ext>
          </a:extLst>
        </xdr:cNvPr>
        <xdr:cNvSpPr/>
      </xdr:nvSpPr>
      <xdr:spPr>
        <a:xfrm>
          <a:off x="2039040" y="14421600"/>
          <a:ext cx="360" cy="561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215713</xdr:rowOff>
    </xdr:to>
    <xdr:sp macro="" textlink="">
      <xdr:nvSpPr>
        <xdr:cNvPr id="433" name="Text Box 2">
          <a:extLst>
            <a:ext uri="{FF2B5EF4-FFF2-40B4-BE49-F238E27FC236}">
              <a16:creationId xmlns:a16="http://schemas.microsoft.com/office/drawing/2014/main" id="{00000000-0008-0000-0200-0000B1010000}"/>
            </a:ext>
          </a:extLst>
        </xdr:cNvPr>
        <xdr:cNvSpPr/>
      </xdr:nvSpPr>
      <xdr:spPr>
        <a:xfrm>
          <a:off x="2039040" y="14421600"/>
          <a:ext cx="360" cy="561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215713</xdr:rowOff>
    </xdr:to>
    <xdr:sp macro="" textlink="">
      <xdr:nvSpPr>
        <xdr:cNvPr id="434" name="Text Box 2">
          <a:extLst>
            <a:ext uri="{FF2B5EF4-FFF2-40B4-BE49-F238E27FC236}">
              <a16:creationId xmlns:a16="http://schemas.microsoft.com/office/drawing/2014/main" id="{00000000-0008-0000-0200-0000B2010000}"/>
            </a:ext>
          </a:extLst>
        </xdr:cNvPr>
        <xdr:cNvSpPr/>
      </xdr:nvSpPr>
      <xdr:spPr>
        <a:xfrm>
          <a:off x="2039040" y="14421600"/>
          <a:ext cx="360" cy="561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215713</xdr:rowOff>
    </xdr:to>
    <xdr:sp macro="" textlink="">
      <xdr:nvSpPr>
        <xdr:cNvPr id="435" name="Text Box 2">
          <a:extLst>
            <a:ext uri="{FF2B5EF4-FFF2-40B4-BE49-F238E27FC236}">
              <a16:creationId xmlns:a16="http://schemas.microsoft.com/office/drawing/2014/main" id="{00000000-0008-0000-0200-0000B3010000}"/>
            </a:ext>
          </a:extLst>
        </xdr:cNvPr>
        <xdr:cNvSpPr/>
      </xdr:nvSpPr>
      <xdr:spPr>
        <a:xfrm>
          <a:off x="2039040" y="14421600"/>
          <a:ext cx="360" cy="561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215713</xdr:rowOff>
    </xdr:to>
    <xdr:sp macro="" textlink="">
      <xdr:nvSpPr>
        <xdr:cNvPr id="436" name="Text Box 2">
          <a:extLst>
            <a:ext uri="{FF2B5EF4-FFF2-40B4-BE49-F238E27FC236}">
              <a16:creationId xmlns:a16="http://schemas.microsoft.com/office/drawing/2014/main" id="{00000000-0008-0000-0200-0000B4010000}"/>
            </a:ext>
          </a:extLst>
        </xdr:cNvPr>
        <xdr:cNvSpPr/>
      </xdr:nvSpPr>
      <xdr:spPr>
        <a:xfrm>
          <a:off x="2039040" y="14421600"/>
          <a:ext cx="360" cy="561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215713</xdr:rowOff>
    </xdr:to>
    <xdr:sp macro="" textlink="">
      <xdr:nvSpPr>
        <xdr:cNvPr id="437" name="Text Box 2">
          <a:extLst>
            <a:ext uri="{FF2B5EF4-FFF2-40B4-BE49-F238E27FC236}">
              <a16:creationId xmlns:a16="http://schemas.microsoft.com/office/drawing/2014/main" id="{00000000-0008-0000-0200-0000B5010000}"/>
            </a:ext>
          </a:extLst>
        </xdr:cNvPr>
        <xdr:cNvSpPr/>
      </xdr:nvSpPr>
      <xdr:spPr>
        <a:xfrm>
          <a:off x="2039040" y="14421600"/>
          <a:ext cx="360" cy="561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215713</xdr:rowOff>
    </xdr:to>
    <xdr:sp macro="" textlink="">
      <xdr:nvSpPr>
        <xdr:cNvPr id="438" name="Text Box 2">
          <a:extLst>
            <a:ext uri="{FF2B5EF4-FFF2-40B4-BE49-F238E27FC236}">
              <a16:creationId xmlns:a16="http://schemas.microsoft.com/office/drawing/2014/main" id="{00000000-0008-0000-0200-0000B6010000}"/>
            </a:ext>
          </a:extLst>
        </xdr:cNvPr>
        <xdr:cNvSpPr/>
      </xdr:nvSpPr>
      <xdr:spPr>
        <a:xfrm>
          <a:off x="2039040" y="14421600"/>
          <a:ext cx="360" cy="561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215713</xdr:rowOff>
    </xdr:to>
    <xdr:sp macro="" textlink="">
      <xdr:nvSpPr>
        <xdr:cNvPr id="439" name="Text Box 2">
          <a:extLst>
            <a:ext uri="{FF2B5EF4-FFF2-40B4-BE49-F238E27FC236}">
              <a16:creationId xmlns:a16="http://schemas.microsoft.com/office/drawing/2014/main" id="{00000000-0008-0000-0200-0000B7010000}"/>
            </a:ext>
          </a:extLst>
        </xdr:cNvPr>
        <xdr:cNvSpPr/>
      </xdr:nvSpPr>
      <xdr:spPr>
        <a:xfrm>
          <a:off x="2039040" y="14421600"/>
          <a:ext cx="360" cy="561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215713</xdr:rowOff>
    </xdr:to>
    <xdr:sp macro="" textlink="">
      <xdr:nvSpPr>
        <xdr:cNvPr id="440" name="Text Box 2">
          <a:extLst>
            <a:ext uri="{FF2B5EF4-FFF2-40B4-BE49-F238E27FC236}">
              <a16:creationId xmlns:a16="http://schemas.microsoft.com/office/drawing/2014/main" id="{00000000-0008-0000-0200-0000B8010000}"/>
            </a:ext>
          </a:extLst>
        </xdr:cNvPr>
        <xdr:cNvSpPr/>
      </xdr:nvSpPr>
      <xdr:spPr>
        <a:xfrm>
          <a:off x="2039040" y="14421600"/>
          <a:ext cx="360" cy="561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215713</xdr:rowOff>
    </xdr:to>
    <xdr:sp macro="" textlink="">
      <xdr:nvSpPr>
        <xdr:cNvPr id="441" name="Text Box 2">
          <a:extLst>
            <a:ext uri="{FF2B5EF4-FFF2-40B4-BE49-F238E27FC236}">
              <a16:creationId xmlns:a16="http://schemas.microsoft.com/office/drawing/2014/main" id="{00000000-0008-0000-0200-0000B9010000}"/>
            </a:ext>
          </a:extLst>
        </xdr:cNvPr>
        <xdr:cNvSpPr/>
      </xdr:nvSpPr>
      <xdr:spPr>
        <a:xfrm>
          <a:off x="2039040" y="14421600"/>
          <a:ext cx="360" cy="561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215713</xdr:rowOff>
    </xdr:to>
    <xdr:sp macro="" textlink="">
      <xdr:nvSpPr>
        <xdr:cNvPr id="442" name="Text Box 2">
          <a:extLst>
            <a:ext uri="{FF2B5EF4-FFF2-40B4-BE49-F238E27FC236}">
              <a16:creationId xmlns:a16="http://schemas.microsoft.com/office/drawing/2014/main" id="{00000000-0008-0000-0200-0000BA010000}"/>
            </a:ext>
          </a:extLst>
        </xdr:cNvPr>
        <xdr:cNvSpPr/>
      </xdr:nvSpPr>
      <xdr:spPr>
        <a:xfrm>
          <a:off x="2039040" y="14421600"/>
          <a:ext cx="360" cy="561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215713</xdr:rowOff>
    </xdr:to>
    <xdr:sp macro="" textlink="">
      <xdr:nvSpPr>
        <xdr:cNvPr id="443" name="Text Box 2">
          <a:extLst>
            <a:ext uri="{FF2B5EF4-FFF2-40B4-BE49-F238E27FC236}">
              <a16:creationId xmlns:a16="http://schemas.microsoft.com/office/drawing/2014/main" id="{00000000-0008-0000-0200-0000BB010000}"/>
            </a:ext>
          </a:extLst>
        </xdr:cNvPr>
        <xdr:cNvSpPr/>
      </xdr:nvSpPr>
      <xdr:spPr>
        <a:xfrm>
          <a:off x="2039040" y="14421600"/>
          <a:ext cx="360" cy="561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44" name="Text Box 2">
          <a:extLst>
            <a:ext uri="{FF2B5EF4-FFF2-40B4-BE49-F238E27FC236}">
              <a16:creationId xmlns:a16="http://schemas.microsoft.com/office/drawing/2014/main" id="{00000000-0008-0000-0200-0000BC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45" name="Text Box 2">
          <a:extLst>
            <a:ext uri="{FF2B5EF4-FFF2-40B4-BE49-F238E27FC236}">
              <a16:creationId xmlns:a16="http://schemas.microsoft.com/office/drawing/2014/main" id="{00000000-0008-0000-0200-0000BD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46" name="Text Box 2">
          <a:extLst>
            <a:ext uri="{FF2B5EF4-FFF2-40B4-BE49-F238E27FC236}">
              <a16:creationId xmlns:a16="http://schemas.microsoft.com/office/drawing/2014/main" id="{00000000-0008-0000-0200-0000BE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47" name="Text Box 2">
          <a:extLst>
            <a:ext uri="{FF2B5EF4-FFF2-40B4-BE49-F238E27FC236}">
              <a16:creationId xmlns:a16="http://schemas.microsoft.com/office/drawing/2014/main" id="{00000000-0008-0000-0200-0000BF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48" name="Text Box 2">
          <a:extLst>
            <a:ext uri="{FF2B5EF4-FFF2-40B4-BE49-F238E27FC236}">
              <a16:creationId xmlns:a16="http://schemas.microsoft.com/office/drawing/2014/main" id="{00000000-0008-0000-0200-0000C0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49" name="Text Box 2">
          <a:extLst>
            <a:ext uri="{FF2B5EF4-FFF2-40B4-BE49-F238E27FC236}">
              <a16:creationId xmlns:a16="http://schemas.microsoft.com/office/drawing/2014/main" id="{00000000-0008-0000-0200-0000C1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50" name="Text Box 2">
          <a:extLst>
            <a:ext uri="{FF2B5EF4-FFF2-40B4-BE49-F238E27FC236}">
              <a16:creationId xmlns:a16="http://schemas.microsoft.com/office/drawing/2014/main" id="{00000000-0008-0000-0200-0000C2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51" name="Text Box 2">
          <a:extLst>
            <a:ext uri="{FF2B5EF4-FFF2-40B4-BE49-F238E27FC236}">
              <a16:creationId xmlns:a16="http://schemas.microsoft.com/office/drawing/2014/main" id="{00000000-0008-0000-0200-0000C3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52" name="Text Box 2">
          <a:extLst>
            <a:ext uri="{FF2B5EF4-FFF2-40B4-BE49-F238E27FC236}">
              <a16:creationId xmlns:a16="http://schemas.microsoft.com/office/drawing/2014/main" id="{00000000-0008-0000-0200-0000C4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53" name="Text Box 2">
          <a:extLst>
            <a:ext uri="{FF2B5EF4-FFF2-40B4-BE49-F238E27FC236}">
              <a16:creationId xmlns:a16="http://schemas.microsoft.com/office/drawing/2014/main" id="{00000000-0008-0000-0200-0000C5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54" name="Text Box 2">
          <a:extLst>
            <a:ext uri="{FF2B5EF4-FFF2-40B4-BE49-F238E27FC236}">
              <a16:creationId xmlns:a16="http://schemas.microsoft.com/office/drawing/2014/main" id="{00000000-0008-0000-0200-0000C6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55" name="Text Box 2">
          <a:extLst>
            <a:ext uri="{FF2B5EF4-FFF2-40B4-BE49-F238E27FC236}">
              <a16:creationId xmlns:a16="http://schemas.microsoft.com/office/drawing/2014/main" id="{00000000-0008-0000-0200-0000C7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56" name="Text Box 2">
          <a:extLst>
            <a:ext uri="{FF2B5EF4-FFF2-40B4-BE49-F238E27FC236}">
              <a16:creationId xmlns:a16="http://schemas.microsoft.com/office/drawing/2014/main" id="{00000000-0008-0000-0200-0000C8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57" name="Text Box 2">
          <a:extLst>
            <a:ext uri="{FF2B5EF4-FFF2-40B4-BE49-F238E27FC236}">
              <a16:creationId xmlns:a16="http://schemas.microsoft.com/office/drawing/2014/main" id="{00000000-0008-0000-0200-0000C9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58" name="Text Box 2">
          <a:extLst>
            <a:ext uri="{FF2B5EF4-FFF2-40B4-BE49-F238E27FC236}">
              <a16:creationId xmlns:a16="http://schemas.microsoft.com/office/drawing/2014/main" id="{00000000-0008-0000-0200-0000CA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59" name="Text Box 2">
          <a:extLst>
            <a:ext uri="{FF2B5EF4-FFF2-40B4-BE49-F238E27FC236}">
              <a16:creationId xmlns:a16="http://schemas.microsoft.com/office/drawing/2014/main" id="{00000000-0008-0000-0200-0000CB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60" name="Text Box 2">
          <a:extLst>
            <a:ext uri="{FF2B5EF4-FFF2-40B4-BE49-F238E27FC236}">
              <a16:creationId xmlns:a16="http://schemas.microsoft.com/office/drawing/2014/main" id="{00000000-0008-0000-0200-0000CC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61" name="Text Box 2">
          <a:extLst>
            <a:ext uri="{FF2B5EF4-FFF2-40B4-BE49-F238E27FC236}">
              <a16:creationId xmlns:a16="http://schemas.microsoft.com/office/drawing/2014/main" id="{00000000-0008-0000-0200-0000CD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62" name="Text Box 2">
          <a:extLst>
            <a:ext uri="{FF2B5EF4-FFF2-40B4-BE49-F238E27FC236}">
              <a16:creationId xmlns:a16="http://schemas.microsoft.com/office/drawing/2014/main" id="{00000000-0008-0000-0200-0000CE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63" name="Text Box 2">
          <a:extLst>
            <a:ext uri="{FF2B5EF4-FFF2-40B4-BE49-F238E27FC236}">
              <a16:creationId xmlns:a16="http://schemas.microsoft.com/office/drawing/2014/main" id="{00000000-0008-0000-0200-0000CF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64" name="Text Box 2">
          <a:extLst>
            <a:ext uri="{FF2B5EF4-FFF2-40B4-BE49-F238E27FC236}">
              <a16:creationId xmlns:a16="http://schemas.microsoft.com/office/drawing/2014/main" id="{00000000-0008-0000-0200-0000D0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65" name="Text Box 2">
          <a:extLst>
            <a:ext uri="{FF2B5EF4-FFF2-40B4-BE49-F238E27FC236}">
              <a16:creationId xmlns:a16="http://schemas.microsoft.com/office/drawing/2014/main" id="{00000000-0008-0000-0200-0000D1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66" name="Text Box 2">
          <a:extLst>
            <a:ext uri="{FF2B5EF4-FFF2-40B4-BE49-F238E27FC236}">
              <a16:creationId xmlns:a16="http://schemas.microsoft.com/office/drawing/2014/main" id="{00000000-0008-0000-0200-0000D2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67" name="Text Box 2">
          <a:extLst>
            <a:ext uri="{FF2B5EF4-FFF2-40B4-BE49-F238E27FC236}">
              <a16:creationId xmlns:a16="http://schemas.microsoft.com/office/drawing/2014/main" id="{00000000-0008-0000-0200-0000D3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68" name="Text Box 2">
          <a:extLst>
            <a:ext uri="{FF2B5EF4-FFF2-40B4-BE49-F238E27FC236}">
              <a16:creationId xmlns:a16="http://schemas.microsoft.com/office/drawing/2014/main" id="{00000000-0008-0000-0200-0000D4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69" name="Text Box 2">
          <a:extLst>
            <a:ext uri="{FF2B5EF4-FFF2-40B4-BE49-F238E27FC236}">
              <a16:creationId xmlns:a16="http://schemas.microsoft.com/office/drawing/2014/main" id="{00000000-0008-0000-0200-0000D5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70" name="Text Box 2">
          <a:extLst>
            <a:ext uri="{FF2B5EF4-FFF2-40B4-BE49-F238E27FC236}">
              <a16:creationId xmlns:a16="http://schemas.microsoft.com/office/drawing/2014/main" id="{00000000-0008-0000-0200-0000D6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71" name="Text Box 2">
          <a:extLst>
            <a:ext uri="{FF2B5EF4-FFF2-40B4-BE49-F238E27FC236}">
              <a16:creationId xmlns:a16="http://schemas.microsoft.com/office/drawing/2014/main" id="{00000000-0008-0000-0200-0000D7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72" name="Text Box 2">
          <a:extLst>
            <a:ext uri="{FF2B5EF4-FFF2-40B4-BE49-F238E27FC236}">
              <a16:creationId xmlns:a16="http://schemas.microsoft.com/office/drawing/2014/main" id="{00000000-0008-0000-0200-0000D8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73" name="Text Box 2">
          <a:extLst>
            <a:ext uri="{FF2B5EF4-FFF2-40B4-BE49-F238E27FC236}">
              <a16:creationId xmlns:a16="http://schemas.microsoft.com/office/drawing/2014/main" id="{00000000-0008-0000-0200-0000D9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74" name="Text Box 2">
          <a:extLst>
            <a:ext uri="{FF2B5EF4-FFF2-40B4-BE49-F238E27FC236}">
              <a16:creationId xmlns:a16="http://schemas.microsoft.com/office/drawing/2014/main" id="{00000000-0008-0000-0200-0000DA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75" name="Text Box 2">
          <a:extLst>
            <a:ext uri="{FF2B5EF4-FFF2-40B4-BE49-F238E27FC236}">
              <a16:creationId xmlns:a16="http://schemas.microsoft.com/office/drawing/2014/main" id="{00000000-0008-0000-0200-0000DB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76" name="Text Box 2">
          <a:extLst>
            <a:ext uri="{FF2B5EF4-FFF2-40B4-BE49-F238E27FC236}">
              <a16:creationId xmlns:a16="http://schemas.microsoft.com/office/drawing/2014/main" id="{00000000-0008-0000-0200-0000DC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77" name="Text Box 2">
          <a:extLst>
            <a:ext uri="{FF2B5EF4-FFF2-40B4-BE49-F238E27FC236}">
              <a16:creationId xmlns:a16="http://schemas.microsoft.com/office/drawing/2014/main" id="{00000000-0008-0000-0200-0000DD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78" name="Text Box 2">
          <a:extLst>
            <a:ext uri="{FF2B5EF4-FFF2-40B4-BE49-F238E27FC236}">
              <a16:creationId xmlns:a16="http://schemas.microsoft.com/office/drawing/2014/main" id="{00000000-0008-0000-0200-0000DE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79" name="Text Box 2">
          <a:extLst>
            <a:ext uri="{FF2B5EF4-FFF2-40B4-BE49-F238E27FC236}">
              <a16:creationId xmlns:a16="http://schemas.microsoft.com/office/drawing/2014/main" id="{00000000-0008-0000-0200-0000DF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80" name="Text Box 2">
          <a:extLst>
            <a:ext uri="{FF2B5EF4-FFF2-40B4-BE49-F238E27FC236}">
              <a16:creationId xmlns:a16="http://schemas.microsoft.com/office/drawing/2014/main" id="{00000000-0008-0000-0200-0000E0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81" name="Text Box 2">
          <a:extLst>
            <a:ext uri="{FF2B5EF4-FFF2-40B4-BE49-F238E27FC236}">
              <a16:creationId xmlns:a16="http://schemas.microsoft.com/office/drawing/2014/main" id="{00000000-0008-0000-0200-0000E1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82" name="Text Box 2">
          <a:extLst>
            <a:ext uri="{FF2B5EF4-FFF2-40B4-BE49-F238E27FC236}">
              <a16:creationId xmlns:a16="http://schemas.microsoft.com/office/drawing/2014/main" id="{00000000-0008-0000-0200-0000E2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83" name="Text Box 2">
          <a:extLst>
            <a:ext uri="{FF2B5EF4-FFF2-40B4-BE49-F238E27FC236}">
              <a16:creationId xmlns:a16="http://schemas.microsoft.com/office/drawing/2014/main" id="{00000000-0008-0000-0200-0000E3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84" name="Text Box 2">
          <a:extLst>
            <a:ext uri="{FF2B5EF4-FFF2-40B4-BE49-F238E27FC236}">
              <a16:creationId xmlns:a16="http://schemas.microsoft.com/office/drawing/2014/main" id="{00000000-0008-0000-0200-0000E4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85" name="Text Box 2">
          <a:extLst>
            <a:ext uri="{FF2B5EF4-FFF2-40B4-BE49-F238E27FC236}">
              <a16:creationId xmlns:a16="http://schemas.microsoft.com/office/drawing/2014/main" id="{00000000-0008-0000-0200-0000E5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86" name="Text Box 2">
          <a:extLst>
            <a:ext uri="{FF2B5EF4-FFF2-40B4-BE49-F238E27FC236}">
              <a16:creationId xmlns:a16="http://schemas.microsoft.com/office/drawing/2014/main" id="{00000000-0008-0000-0200-0000E6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87" name="Text Box 2">
          <a:extLst>
            <a:ext uri="{FF2B5EF4-FFF2-40B4-BE49-F238E27FC236}">
              <a16:creationId xmlns:a16="http://schemas.microsoft.com/office/drawing/2014/main" id="{00000000-0008-0000-0200-0000E7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88" name="Text Box 2">
          <a:extLst>
            <a:ext uri="{FF2B5EF4-FFF2-40B4-BE49-F238E27FC236}">
              <a16:creationId xmlns:a16="http://schemas.microsoft.com/office/drawing/2014/main" id="{00000000-0008-0000-0200-0000E8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89" name="Text Box 2">
          <a:extLst>
            <a:ext uri="{FF2B5EF4-FFF2-40B4-BE49-F238E27FC236}">
              <a16:creationId xmlns:a16="http://schemas.microsoft.com/office/drawing/2014/main" id="{00000000-0008-0000-0200-0000E9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90" name="Text Box 2">
          <a:extLst>
            <a:ext uri="{FF2B5EF4-FFF2-40B4-BE49-F238E27FC236}">
              <a16:creationId xmlns:a16="http://schemas.microsoft.com/office/drawing/2014/main" id="{00000000-0008-0000-0200-0000EA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91" name="Text Box 2">
          <a:extLst>
            <a:ext uri="{FF2B5EF4-FFF2-40B4-BE49-F238E27FC236}">
              <a16:creationId xmlns:a16="http://schemas.microsoft.com/office/drawing/2014/main" id="{00000000-0008-0000-0200-0000EB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92" name="Text Box 2">
          <a:extLst>
            <a:ext uri="{FF2B5EF4-FFF2-40B4-BE49-F238E27FC236}">
              <a16:creationId xmlns:a16="http://schemas.microsoft.com/office/drawing/2014/main" id="{00000000-0008-0000-0200-0000EC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93" name="Text Box 2">
          <a:extLst>
            <a:ext uri="{FF2B5EF4-FFF2-40B4-BE49-F238E27FC236}">
              <a16:creationId xmlns:a16="http://schemas.microsoft.com/office/drawing/2014/main" id="{00000000-0008-0000-0200-0000ED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94" name="Text Box 2">
          <a:extLst>
            <a:ext uri="{FF2B5EF4-FFF2-40B4-BE49-F238E27FC236}">
              <a16:creationId xmlns:a16="http://schemas.microsoft.com/office/drawing/2014/main" id="{00000000-0008-0000-0200-0000EE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95" name="Text Box 2">
          <a:extLst>
            <a:ext uri="{FF2B5EF4-FFF2-40B4-BE49-F238E27FC236}">
              <a16:creationId xmlns:a16="http://schemas.microsoft.com/office/drawing/2014/main" id="{00000000-0008-0000-0200-0000EF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96" name="Text Box 2">
          <a:extLst>
            <a:ext uri="{FF2B5EF4-FFF2-40B4-BE49-F238E27FC236}">
              <a16:creationId xmlns:a16="http://schemas.microsoft.com/office/drawing/2014/main" id="{00000000-0008-0000-0200-0000F0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97" name="Text Box 2">
          <a:extLst>
            <a:ext uri="{FF2B5EF4-FFF2-40B4-BE49-F238E27FC236}">
              <a16:creationId xmlns:a16="http://schemas.microsoft.com/office/drawing/2014/main" id="{00000000-0008-0000-0200-0000F1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98" name="Text Box 2">
          <a:extLst>
            <a:ext uri="{FF2B5EF4-FFF2-40B4-BE49-F238E27FC236}">
              <a16:creationId xmlns:a16="http://schemas.microsoft.com/office/drawing/2014/main" id="{00000000-0008-0000-0200-0000F2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499" name="Text Box 2">
          <a:extLst>
            <a:ext uri="{FF2B5EF4-FFF2-40B4-BE49-F238E27FC236}">
              <a16:creationId xmlns:a16="http://schemas.microsoft.com/office/drawing/2014/main" id="{00000000-0008-0000-0200-0000F3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00" name="Text Box 2">
          <a:extLst>
            <a:ext uri="{FF2B5EF4-FFF2-40B4-BE49-F238E27FC236}">
              <a16:creationId xmlns:a16="http://schemas.microsoft.com/office/drawing/2014/main" id="{00000000-0008-0000-0200-0000F4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01" name="Text Box 2">
          <a:extLst>
            <a:ext uri="{FF2B5EF4-FFF2-40B4-BE49-F238E27FC236}">
              <a16:creationId xmlns:a16="http://schemas.microsoft.com/office/drawing/2014/main" id="{00000000-0008-0000-0200-0000F5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02" name="Text Box 2">
          <a:extLst>
            <a:ext uri="{FF2B5EF4-FFF2-40B4-BE49-F238E27FC236}">
              <a16:creationId xmlns:a16="http://schemas.microsoft.com/office/drawing/2014/main" id="{00000000-0008-0000-0200-0000F6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03" name="Text Box 2">
          <a:extLst>
            <a:ext uri="{FF2B5EF4-FFF2-40B4-BE49-F238E27FC236}">
              <a16:creationId xmlns:a16="http://schemas.microsoft.com/office/drawing/2014/main" id="{00000000-0008-0000-0200-0000F7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04" name="Text Box 2">
          <a:extLst>
            <a:ext uri="{FF2B5EF4-FFF2-40B4-BE49-F238E27FC236}">
              <a16:creationId xmlns:a16="http://schemas.microsoft.com/office/drawing/2014/main" id="{00000000-0008-0000-0200-0000F8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05" name="Text Box 2">
          <a:extLst>
            <a:ext uri="{FF2B5EF4-FFF2-40B4-BE49-F238E27FC236}">
              <a16:creationId xmlns:a16="http://schemas.microsoft.com/office/drawing/2014/main" id="{00000000-0008-0000-0200-0000F9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06" name="Text Box 2">
          <a:extLst>
            <a:ext uri="{FF2B5EF4-FFF2-40B4-BE49-F238E27FC236}">
              <a16:creationId xmlns:a16="http://schemas.microsoft.com/office/drawing/2014/main" id="{00000000-0008-0000-0200-0000FA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07" name="Text Box 2">
          <a:extLst>
            <a:ext uri="{FF2B5EF4-FFF2-40B4-BE49-F238E27FC236}">
              <a16:creationId xmlns:a16="http://schemas.microsoft.com/office/drawing/2014/main" id="{00000000-0008-0000-0200-0000FB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08" name="Text Box 2">
          <a:extLst>
            <a:ext uri="{FF2B5EF4-FFF2-40B4-BE49-F238E27FC236}">
              <a16:creationId xmlns:a16="http://schemas.microsoft.com/office/drawing/2014/main" id="{00000000-0008-0000-0200-0000FC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09" name="Text Box 2">
          <a:extLst>
            <a:ext uri="{FF2B5EF4-FFF2-40B4-BE49-F238E27FC236}">
              <a16:creationId xmlns:a16="http://schemas.microsoft.com/office/drawing/2014/main" id="{00000000-0008-0000-0200-0000FD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10" name="Text Box 2">
          <a:extLst>
            <a:ext uri="{FF2B5EF4-FFF2-40B4-BE49-F238E27FC236}">
              <a16:creationId xmlns:a16="http://schemas.microsoft.com/office/drawing/2014/main" id="{00000000-0008-0000-0200-0000FE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11" name="Text Box 2">
          <a:extLst>
            <a:ext uri="{FF2B5EF4-FFF2-40B4-BE49-F238E27FC236}">
              <a16:creationId xmlns:a16="http://schemas.microsoft.com/office/drawing/2014/main" id="{00000000-0008-0000-0200-0000FF01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12" name="Text Box 2">
          <a:extLst>
            <a:ext uri="{FF2B5EF4-FFF2-40B4-BE49-F238E27FC236}">
              <a16:creationId xmlns:a16="http://schemas.microsoft.com/office/drawing/2014/main" id="{00000000-0008-0000-0200-000000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13" name="Text Box 2">
          <a:extLst>
            <a:ext uri="{FF2B5EF4-FFF2-40B4-BE49-F238E27FC236}">
              <a16:creationId xmlns:a16="http://schemas.microsoft.com/office/drawing/2014/main" id="{00000000-0008-0000-0200-000001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189360</xdr:rowOff>
    </xdr:to>
    <xdr:sp macro="" textlink="">
      <xdr:nvSpPr>
        <xdr:cNvPr id="514" name="Text Box 2">
          <a:extLst>
            <a:ext uri="{FF2B5EF4-FFF2-40B4-BE49-F238E27FC236}">
              <a16:creationId xmlns:a16="http://schemas.microsoft.com/office/drawing/2014/main" id="{00000000-0008-0000-0200-000002020000}"/>
            </a:ext>
          </a:extLst>
        </xdr:cNvPr>
        <xdr:cNvSpPr/>
      </xdr:nvSpPr>
      <xdr:spPr>
        <a:xfrm>
          <a:off x="2039040" y="144216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189360</xdr:rowOff>
    </xdr:to>
    <xdr:sp macro="" textlink="">
      <xdr:nvSpPr>
        <xdr:cNvPr id="515" name="Text Box 2">
          <a:extLst>
            <a:ext uri="{FF2B5EF4-FFF2-40B4-BE49-F238E27FC236}">
              <a16:creationId xmlns:a16="http://schemas.microsoft.com/office/drawing/2014/main" id="{00000000-0008-0000-0200-000003020000}"/>
            </a:ext>
          </a:extLst>
        </xdr:cNvPr>
        <xdr:cNvSpPr/>
      </xdr:nvSpPr>
      <xdr:spPr>
        <a:xfrm>
          <a:off x="2039040" y="144216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189360</xdr:rowOff>
    </xdr:to>
    <xdr:sp macro="" textlink="">
      <xdr:nvSpPr>
        <xdr:cNvPr id="516" name="Text Box 2">
          <a:extLst>
            <a:ext uri="{FF2B5EF4-FFF2-40B4-BE49-F238E27FC236}">
              <a16:creationId xmlns:a16="http://schemas.microsoft.com/office/drawing/2014/main" id="{00000000-0008-0000-0200-000004020000}"/>
            </a:ext>
          </a:extLst>
        </xdr:cNvPr>
        <xdr:cNvSpPr/>
      </xdr:nvSpPr>
      <xdr:spPr>
        <a:xfrm>
          <a:off x="2039040" y="144216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189360</xdr:rowOff>
    </xdr:to>
    <xdr:sp macro="" textlink="">
      <xdr:nvSpPr>
        <xdr:cNvPr id="517" name="Text Box 2">
          <a:extLst>
            <a:ext uri="{FF2B5EF4-FFF2-40B4-BE49-F238E27FC236}">
              <a16:creationId xmlns:a16="http://schemas.microsoft.com/office/drawing/2014/main" id="{00000000-0008-0000-0200-000005020000}"/>
            </a:ext>
          </a:extLst>
        </xdr:cNvPr>
        <xdr:cNvSpPr/>
      </xdr:nvSpPr>
      <xdr:spPr>
        <a:xfrm>
          <a:off x="2039040" y="144216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189360</xdr:rowOff>
    </xdr:to>
    <xdr:sp macro="" textlink="">
      <xdr:nvSpPr>
        <xdr:cNvPr id="518" name="Text Box 2">
          <a:extLst>
            <a:ext uri="{FF2B5EF4-FFF2-40B4-BE49-F238E27FC236}">
              <a16:creationId xmlns:a16="http://schemas.microsoft.com/office/drawing/2014/main" id="{00000000-0008-0000-0200-000006020000}"/>
            </a:ext>
          </a:extLst>
        </xdr:cNvPr>
        <xdr:cNvSpPr/>
      </xdr:nvSpPr>
      <xdr:spPr>
        <a:xfrm>
          <a:off x="2039040" y="144216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189360</xdr:rowOff>
    </xdr:to>
    <xdr:sp macro="" textlink="">
      <xdr:nvSpPr>
        <xdr:cNvPr id="519" name="Text Box 2">
          <a:extLst>
            <a:ext uri="{FF2B5EF4-FFF2-40B4-BE49-F238E27FC236}">
              <a16:creationId xmlns:a16="http://schemas.microsoft.com/office/drawing/2014/main" id="{00000000-0008-0000-0200-000007020000}"/>
            </a:ext>
          </a:extLst>
        </xdr:cNvPr>
        <xdr:cNvSpPr/>
      </xdr:nvSpPr>
      <xdr:spPr>
        <a:xfrm>
          <a:off x="2039040" y="144216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189360</xdr:rowOff>
    </xdr:to>
    <xdr:sp macro="" textlink="">
      <xdr:nvSpPr>
        <xdr:cNvPr id="520" name="Text Box 2">
          <a:extLst>
            <a:ext uri="{FF2B5EF4-FFF2-40B4-BE49-F238E27FC236}">
              <a16:creationId xmlns:a16="http://schemas.microsoft.com/office/drawing/2014/main" id="{00000000-0008-0000-0200-000008020000}"/>
            </a:ext>
          </a:extLst>
        </xdr:cNvPr>
        <xdr:cNvSpPr/>
      </xdr:nvSpPr>
      <xdr:spPr>
        <a:xfrm>
          <a:off x="2039040" y="144216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189360</xdr:rowOff>
    </xdr:to>
    <xdr:sp macro="" textlink="">
      <xdr:nvSpPr>
        <xdr:cNvPr id="521" name="Text Box 2">
          <a:extLst>
            <a:ext uri="{FF2B5EF4-FFF2-40B4-BE49-F238E27FC236}">
              <a16:creationId xmlns:a16="http://schemas.microsoft.com/office/drawing/2014/main" id="{00000000-0008-0000-0200-000009020000}"/>
            </a:ext>
          </a:extLst>
        </xdr:cNvPr>
        <xdr:cNvSpPr/>
      </xdr:nvSpPr>
      <xdr:spPr>
        <a:xfrm>
          <a:off x="2039040" y="144216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189360</xdr:rowOff>
    </xdr:to>
    <xdr:sp macro="" textlink="">
      <xdr:nvSpPr>
        <xdr:cNvPr id="522" name="Text Box 2">
          <a:extLst>
            <a:ext uri="{FF2B5EF4-FFF2-40B4-BE49-F238E27FC236}">
              <a16:creationId xmlns:a16="http://schemas.microsoft.com/office/drawing/2014/main" id="{00000000-0008-0000-0200-00000A020000}"/>
            </a:ext>
          </a:extLst>
        </xdr:cNvPr>
        <xdr:cNvSpPr/>
      </xdr:nvSpPr>
      <xdr:spPr>
        <a:xfrm>
          <a:off x="2039040" y="144216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189360</xdr:rowOff>
    </xdr:to>
    <xdr:sp macro="" textlink="">
      <xdr:nvSpPr>
        <xdr:cNvPr id="523" name="Text Box 2">
          <a:extLst>
            <a:ext uri="{FF2B5EF4-FFF2-40B4-BE49-F238E27FC236}">
              <a16:creationId xmlns:a16="http://schemas.microsoft.com/office/drawing/2014/main" id="{00000000-0008-0000-0200-00000B020000}"/>
            </a:ext>
          </a:extLst>
        </xdr:cNvPr>
        <xdr:cNvSpPr/>
      </xdr:nvSpPr>
      <xdr:spPr>
        <a:xfrm>
          <a:off x="2039040" y="144216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189360</xdr:rowOff>
    </xdr:to>
    <xdr:sp macro="" textlink="">
      <xdr:nvSpPr>
        <xdr:cNvPr id="524" name="Text Box 2">
          <a:extLst>
            <a:ext uri="{FF2B5EF4-FFF2-40B4-BE49-F238E27FC236}">
              <a16:creationId xmlns:a16="http://schemas.microsoft.com/office/drawing/2014/main" id="{00000000-0008-0000-0200-00000C020000}"/>
            </a:ext>
          </a:extLst>
        </xdr:cNvPr>
        <xdr:cNvSpPr/>
      </xdr:nvSpPr>
      <xdr:spPr>
        <a:xfrm>
          <a:off x="2039040" y="144216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189360</xdr:rowOff>
    </xdr:to>
    <xdr:sp macro="" textlink="">
      <xdr:nvSpPr>
        <xdr:cNvPr id="525" name="Text Box 2">
          <a:extLst>
            <a:ext uri="{FF2B5EF4-FFF2-40B4-BE49-F238E27FC236}">
              <a16:creationId xmlns:a16="http://schemas.microsoft.com/office/drawing/2014/main" id="{00000000-0008-0000-0200-00000D020000}"/>
            </a:ext>
          </a:extLst>
        </xdr:cNvPr>
        <xdr:cNvSpPr/>
      </xdr:nvSpPr>
      <xdr:spPr>
        <a:xfrm>
          <a:off x="2039040" y="144216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189360</xdr:rowOff>
    </xdr:to>
    <xdr:sp macro="" textlink="">
      <xdr:nvSpPr>
        <xdr:cNvPr id="526" name="Text Box 2">
          <a:extLst>
            <a:ext uri="{FF2B5EF4-FFF2-40B4-BE49-F238E27FC236}">
              <a16:creationId xmlns:a16="http://schemas.microsoft.com/office/drawing/2014/main" id="{00000000-0008-0000-0200-00000E020000}"/>
            </a:ext>
          </a:extLst>
        </xdr:cNvPr>
        <xdr:cNvSpPr/>
      </xdr:nvSpPr>
      <xdr:spPr>
        <a:xfrm>
          <a:off x="2039040" y="144216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189360</xdr:rowOff>
    </xdr:to>
    <xdr:sp macro="" textlink="">
      <xdr:nvSpPr>
        <xdr:cNvPr id="527" name="Text Box 2">
          <a:extLst>
            <a:ext uri="{FF2B5EF4-FFF2-40B4-BE49-F238E27FC236}">
              <a16:creationId xmlns:a16="http://schemas.microsoft.com/office/drawing/2014/main" id="{00000000-0008-0000-0200-00000F020000}"/>
            </a:ext>
          </a:extLst>
        </xdr:cNvPr>
        <xdr:cNvSpPr/>
      </xdr:nvSpPr>
      <xdr:spPr>
        <a:xfrm>
          <a:off x="2039040" y="144216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189360</xdr:rowOff>
    </xdr:to>
    <xdr:sp macro="" textlink="">
      <xdr:nvSpPr>
        <xdr:cNvPr id="528" name="Text Box 2">
          <a:extLst>
            <a:ext uri="{FF2B5EF4-FFF2-40B4-BE49-F238E27FC236}">
              <a16:creationId xmlns:a16="http://schemas.microsoft.com/office/drawing/2014/main" id="{00000000-0008-0000-0200-000010020000}"/>
            </a:ext>
          </a:extLst>
        </xdr:cNvPr>
        <xdr:cNvSpPr/>
      </xdr:nvSpPr>
      <xdr:spPr>
        <a:xfrm>
          <a:off x="2039040" y="144216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189360</xdr:rowOff>
    </xdr:to>
    <xdr:sp macro="" textlink="">
      <xdr:nvSpPr>
        <xdr:cNvPr id="529" name="Text Box 2">
          <a:extLst>
            <a:ext uri="{FF2B5EF4-FFF2-40B4-BE49-F238E27FC236}">
              <a16:creationId xmlns:a16="http://schemas.microsoft.com/office/drawing/2014/main" id="{00000000-0008-0000-0200-000011020000}"/>
            </a:ext>
          </a:extLst>
        </xdr:cNvPr>
        <xdr:cNvSpPr/>
      </xdr:nvSpPr>
      <xdr:spPr>
        <a:xfrm>
          <a:off x="2039040" y="144216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189360</xdr:rowOff>
    </xdr:to>
    <xdr:sp macro="" textlink="">
      <xdr:nvSpPr>
        <xdr:cNvPr id="530" name="Text Box 2">
          <a:extLst>
            <a:ext uri="{FF2B5EF4-FFF2-40B4-BE49-F238E27FC236}">
              <a16:creationId xmlns:a16="http://schemas.microsoft.com/office/drawing/2014/main" id="{00000000-0008-0000-0200-000012020000}"/>
            </a:ext>
          </a:extLst>
        </xdr:cNvPr>
        <xdr:cNvSpPr/>
      </xdr:nvSpPr>
      <xdr:spPr>
        <a:xfrm>
          <a:off x="2039040" y="144216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189360</xdr:rowOff>
    </xdr:to>
    <xdr:sp macro="" textlink="">
      <xdr:nvSpPr>
        <xdr:cNvPr id="531" name="Text Box 2">
          <a:extLst>
            <a:ext uri="{FF2B5EF4-FFF2-40B4-BE49-F238E27FC236}">
              <a16:creationId xmlns:a16="http://schemas.microsoft.com/office/drawing/2014/main" id="{00000000-0008-0000-0200-000013020000}"/>
            </a:ext>
          </a:extLst>
        </xdr:cNvPr>
        <xdr:cNvSpPr/>
      </xdr:nvSpPr>
      <xdr:spPr>
        <a:xfrm>
          <a:off x="2039040" y="144216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189360</xdr:rowOff>
    </xdr:to>
    <xdr:sp macro="" textlink="">
      <xdr:nvSpPr>
        <xdr:cNvPr id="532" name="Text Box 2">
          <a:extLst>
            <a:ext uri="{FF2B5EF4-FFF2-40B4-BE49-F238E27FC236}">
              <a16:creationId xmlns:a16="http://schemas.microsoft.com/office/drawing/2014/main" id="{00000000-0008-0000-0200-000014020000}"/>
            </a:ext>
          </a:extLst>
        </xdr:cNvPr>
        <xdr:cNvSpPr/>
      </xdr:nvSpPr>
      <xdr:spPr>
        <a:xfrm>
          <a:off x="2039040" y="144216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189360</xdr:rowOff>
    </xdr:to>
    <xdr:sp macro="" textlink="">
      <xdr:nvSpPr>
        <xdr:cNvPr id="533" name="Text Box 2">
          <a:extLst>
            <a:ext uri="{FF2B5EF4-FFF2-40B4-BE49-F238E27FC236}">
              <a16:creationId xmlns:a16="http://schemas.microsoft.com/office/drawing/2014/main" id="{00000000-0008-0000-0200-000015020000}"/>
            </a:ext>
          </a:extLst>
        </xdr:cNvPr>
        <xdr:cNvSpPr/>
      </xdr:nvSpPr>
      <xdr:spPr>
        <a:xfrm>
          <a:off x="2039040" y="144216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534" name="Text Box 2">
          <a:extLst>
            <a:ext uri="{FF2B5EF4-FFF2-40B4-BE49-F238E27FC236}">
              <a16:creationId xmlns:a16="http://schemas.microsoft.com/office/drawing/2014/main" id="{00000000-0008-0000-0200-000016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535" name="Text Box 2">
          <a:extLst>
            <a:ext uri="{FF2B5EF4-FFF2-40B4-BE49-F238E27FC236}">
              <a16:creationId xmlns:a16="http://schemas.microsoft.com/office/drawing/2014/main" id="{00000000-0008-0000-0200-000017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536" name="Text Box 2">
          <a:extLst>
            <a:ext uri="{FF2B5EF4-FFF2-40B4-BE49-F238E27FC236}">
              <a16:creationId xmlns:a16="http://schemas.microsoft.com/office/drawing/2014/main" id="{00000000-0008-0000-0200-000018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537" name="Text Box 2">
          <a:extLst>
            <a:ext uri="{FF2B5EF4-FFF2-40B4-BE49-F238E27FC236}">
              <a16:creationId xmlns:a16="http://schemas.microsoft.com/office/drawing/2014/main" id="{00000000-0008-0000-0200-000019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538" name="Text Box 2">
          <a:extLst>
            <a:ext uri="{FF2B5EF4-FFF2-40B4-BE49-F238E27FC236}">
              <a16:creationId xmlns:a16="http://schemas.microsoft.com/office/drawing/2014/main" id="{00000000-0008-0000-0200-00001A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539" name="Text Box 2">
          <a:extLst>
            <a:ext uri="{FF2B5EF4-FFF2-40B4-BE49-F238E27FC236}">
              <a16:creationId xmlns:a16="http://schemas.microsoft.com/office/drawing/2014/main" id="{00000000-0008-0000-0200-00001B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540" name="Text Box 2">
          <a:extLst>
            <a:ext uri="{FF2B5EF4-FFF2-40B4-BE49-F238E27FC236}">
              <a16:creationId xmlns:a16="http://schemas.microsoft.com/office/drawing/2014/main" id="{00000000-0008-0000-0200-00001C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541" name="Text Box 2">
          <a:extLst>
            <a:ext uri="{FF2B5EF4-FFF2-40B4-BE49-F238E27FC236}">
              <a16:creationId xmlns:a16="http://schemas.microsoft.com/office/drawing/2014/main" id="{00000000-0008-0000-0200-00001D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542" name="Text Box 2">
          <a:extLst>
            <a:ext uri="{FF2B5EF4-FFF2-40B4-BE49-F238E27FC236}">
              <a16:creationId xmlns:a16="http://schemas.microsoft.com/office/drawing/2014/main" id="{00000000-0008-0000-0200-00001E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543" name="Text Box 2">
          <a:extLst>
            <a:ext uri="{FF2B5EF4-FFF2-40B4-BE49-F238E27FC236}">
              <a16:creationId xmlns:a16="http://schemas.microsoft.com/office/drawing/2014/main" id="{00000000-0008-0000-0200-00001F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544" name="Text Box 2">
          <a:extLst>
            <a:ext uri="{FF2B5EF4-FFF2-40B4-BE49-F238E27FC236}">
              <a16:creationId xmlns:a16="http://schemas.microsoft.com/office/drawing/2014/main" id="{00000000-0008-0000-0200-000020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545" name="Text Box 2">
          <a:extLst>
            <a:ext uri="{FF2B5EF4-FFF2-40B4-BE49-F238E27FC236}">
              <a16:creationId xmlns:a16="http://schemas.microsoft.com/office/drawing/2014/main" id="{00000000-0008-0000-0200-000021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546" name="Text Box 2">
          <a:extLst>
            <a:ext uri="{FF2B5EF4-FFF2-40B4-BE49-F238E27FC236}">
              <a16:creationId xmlns:a16="http://schemas.microsoft.com/office/drawing/2014/main" id="{00000000-0008-0000-0200-000022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547" name="Text Box 2">
          <a:extLst>
            <a:ext uri="{FF2B5EF4-FFF2-40B4-BE49-F238E27FC236}">
              <a16:creationId xmlns:a16="http://schemas.microsoft.com/office/drawing/2014/main" id="{00000000-0008-0000-0200-000023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548" name="Text Box 2">
          <a:extLst>
            <a:ext uri="{FF2B5EF4-FFF2-40B4-BE49-F238E27FC236}">
              <a16:creationId xmlns:a16="http://schemas.microsoft.com/office/drawing/2014/main" id="{00000000-0008-0000-0200-000024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549" name="Text Box 2">
          <a:extLst>
            <a:ext uri="{FF2B5EF4-FFF2-40B4-BE49-F238E27FC236}">
              <a16:creationId xmlns:a16="http://schemas.microsoft.com/office/drawing/2014/main" id="{00000000-0008-0000-0200-000025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550" name="Text Box 2">
          <a:extLst>
            <a:ext uri="{FF2B5EF4-FFF2-40B4-BE49-F238E27FC236}">
              <a16:creationId xmlns:a16="http://schemas.microsoft.com/office/drawing/2014/main" id="{00000000-0008-0000-0200-000026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551" name="Text Box 2">
          <a:extLst>
            <a:ext uri="{FF2B5EF4-FFF2-40B4-BE49-F238E27FC236}">
              <a16:creationId xmlns:a16="http://schemas.microsoft.com/office/drawing/2014/main" id="{00000000-0008-0000-0200-000027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552" name="Text Box 2">
          <a:extLst>
            <a:ext uri="{FF2B5EF4-FFF2-40B4-BE49-F238E27FC236}">
              <a16:creationId xmlns:a16="http://schemas.microsoft.com/office/drawing/2014/main" id="{00000000-0008-0000-0200-000028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553" name="Text Box 2">
          <a:extLst>
            <a:ext uri="{FF2B5EF4-FFF2-40B4-BE49-F238E27FC236}">
              <a16:creationId xmlns:a16="http://schemas.microsoft.com/office/drawing/2014/main" id="{00000000-0008-0000-0200-000029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554" name="Text Box 2">
          <a:extLst>
            <a:ext uri="{FF2B5EF4-FFF2-40B4-BE49-F238E27FC236}">
              <a16:creationId xmlns:a16="http://schemas.microsoft.com/office/drawing/2014/main" id="{00000000-0008-0000-0200-00002A02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555" name="Text Box 2">
          <a:extLst>
            <a:ext uri="{FF2B5EF4-FFF2-40B4-BE49-F238E27FC236}">
              <a16:creationId xmlns:a16="http://schemas.microsoft.com/office/drawing/2014/main" id="{00000000-0008-0000-0200-00002B02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556" name="Text Box 2">
          <a:extLst>
            <a:ext uri="{FF2B5EF4-FFF2-40B4-BE49-F238E27FC236}">
              <a16:creationId xmlns:a16="http://schemas.microsoft.com/office/drawing/2014/main" id="{00000000-0008-0000-0200-00002C02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557" name="Text Box 2">
          <a:extLst>
            <a:ext uri="{FF2B5EF4-FFF2-40B4-BE49-F238E27FC236}">
              <a16:creationId xmlns:a16="http://schemas.microsoft.com/office/drawing/2014/main" id="{00000000-0008-0000-0200-00002D02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558" name="Text Box 2">
          <a:extLst>
            <a:ext uri="{FF2B5EF4-FFF2-40B4-BE49-F238E27FC236}">
              <a16:creationId xmlns:a16="http://schemas.microsoft.com/office/drawing/2014/main" id="{00000000-0008-0000-0200-00002E02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559" name="Text Box 2">
          <a:extLst>
            <a:ext uri="{FF2B5EF4-FFF2-40B4-BE49-F238E27FC236}">
              <a16:creationId xmlns:a16="http://schemas.microsoft.com/office/drawing/2014/main" id="{00000000-0008-0000-0200-00002F02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560" name="Text Box 2">
          <a:extLst>
            <a:ext uri="{FF2B5EF4-FFF2-40B4-BE49-F238E27FC236}">
              <a16:creationId xmlns:a16="http://schemas.microsoft.com/office/drawing/2014/main" id="{00000000-0008-0000-0200-00003002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561" name="Text Box 2">
          <a:extLst>
            <a:ext uri="{FF2B5EF4-FFF2-40B4-BE49-F238E27FC236}">
              <a16:creationId xmlns:a16="http://schemas.microsoft.com/office/drawing/2014/main" id="{00000000-0008-0000-0200-00003102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562" name="Text Box 2">
          <a:extLst>
            <a:ext uri="{FF2B5EF4-FFF2-40B4-BE49-F238E27FC236}">
              <a16:creationId xmlns:a16="http://schemas.microsoft.com/office/drawing/2014/main" id="{00000000-0008-0000-0200-00003202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563" name="Text Box 2">
          <a:extLst>
            <a:ext uri="{FF2B5EF4-FFF2-40B4-BE49-F238E27FC236}">
              <a16:creationId xmlns:a16="http://schemas.microsoft.com/office/drawing/2014/main" id="{00000000-0008-0000-0200-00003302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564" name="Text Box 2">
          <a:extLst>
            <a:ext uri="{FF2B5EF4-FFF2-40B4-BE49-F238E27FC236}">
              <a16:creationId xmlns:a16="http://schemas.microsoft.com/office/drawing/2014/main" id="{00000000-0008-0000-0200-00003402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565" name="Text Box 2">
          <a:extLst>
            <a:ext uri="{FF2B5EF4-FFF2-40B4-BE49-F238E27FC236}">
              <a16:creationId xmlns:a16="http://schemas.microsoft.com/office/drawing/2014/main" id="{00000000-0008-0000-0200-00003502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566" name="Text Box 2">
          <a:extLst>
            <a:ext uri="{FF2B5EF4-FFF2-40B4-BE49-F238E27FC236}">
              <a16:creationId xmlns:a16="http://schemas.microsoft.com/office/drawing/2014/main" id="{00000000-0008-0000-0200-00003602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567" name="Text Box 2">
          <a:extLst>
            <a:ext uri="{FF2B5EF4-FFF2-40B4-BE49-F238E27FC236}">
              <a16:creationId xmlns:a16="http://schemas.microsoft.com/office/drawing/2014/main" id="{00000000-0008-0000-0200-00003702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568" name="Text Box 2">
          <a:extLst>
            <a:ext uri="{FF2B5EF4-FFF2-40B4-BE49-F238E27FC236}">
              <a16:creationId xmlns:a16="http://schemas.microsoft.com/office/drawing/2014/main" id="{00000000-0008-0000-0200-00003802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569" name="Text Box 2">
          <a:extLst>
            <a:ext uri="{FF2B5EF4-FFF2-40B4-BE49-F238E27FC236}">
              <a16:creationId xmlns:a16="http://schemas.microsoft.com/office/drawing/2014/main" id="{00000000-0008-0000-0200-00003902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570" name="Text Box 2">
          <a:extLst>
            <a:ext uri="{FF2B5EF4-FFF2-40B4-BE49-F238E27FC236}">
              <a16:creationId xmlns:a16="http://schemas.microsoft.com/office/drawing/2014/main" id="{00000000-0008-0000-0200-00003A02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571" name="Text Box 2">
          <a:extLst>
            <a:ext uri="{FF2B5EF4-FFF2-40B4-BE49-F238E27FC236}">
              <a16:creationId xmlns:a16="http://schemas.microsoft.com/office/drawing/2014/main" id="{00000000-0008-0000-0200-00003B02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572" name="Text Box 2">
          <a:extLst>
            <a:ext uri="{FF2B5EF4-FFF2-40B4-BE49-F238E27FC236}">
              <a16:creationId xmlns:a16="http://schemas.microsoft.com/office/drawing/2014/main" id="{00000000-0008-0000-0200-00003C02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15193</xdr:rowOff>
    </xdr:to>
    <xdr:sp macro="" textlink="">
      <xdr:nvSpPr>
        <xdr:cNvPr id="573" name="Text Box 2">
          <a:extLst>
            <a:ext uri="{FF2B5EF4-FFF2-40B4-BE49-F238E27FC236}">
              <a16:creationId xmlns:a16="http://schemas.microsoft.com/office/drawing/2014/main" id="{00000000-0008-0000-0200-00003D020000}"/>
            </a:ext>
          </a:extLst>
        </xdr:cNvPr>
        <xdr:cNvSpPr/>
      </xdr:nvSpPr>
      <xdr:spPr>
        <a:xfrm>
          <a:off x="2039040" y="144216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74" name="Text Box 2">
          <a:extLst>
            <a:ext uri="{FF2B5EF4-FFF2-40B4-BE49-F238E27FC236}">
              <a16:creationId xmlns:a16="http://schemas.microsoft.com/office/drawing/2014/main" id="{00000000-0008-0000-0200-00003E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75" name="Text Box 2">
          <a:extLst>
            <a:ext uri="{FF2B5EF4-FFF2-40B4-BE49-F238E27FC236}">
              <a16:creationId xmlns:a16="http://schemas.microsoft.com/office/drawing/2014/main" id="{00000000-0008-0000-0200-00003F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76" name="Text Box 2">
          <a:extLst>
            <a:ext uri="{FF2B5EF4-FFF2-40B4-BE49-F238E27FC236}">
              <a16:creationId xmlns:a16="http://schemas.microsoft.com/office/drawing/2014/main" id="{00000000-0008-0000-0200-000040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77" name="Text Box 2">
          <a:extLst>
            <a:ext uri="{FF2B5EF4-FFF2-40B4-BE49-F238E27FC236}">
              <a16:creationId xmlns:a16="http://schemas.microsoft.com/office/drawing/2014/main" id="{00000000-0008-0000-0200-000041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78" name="Text Box 2">
          <a:extLst>
            <a:ext uri="{FF2B5EF4-FFF2-40B4-BE49-F238E27FC236}">
              <a16:creationId xmlns:a16="http://schemas.microsoft.com/office/drawing/2014/main" id="{00000000-0008-0000-0200-000042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79" name="Text Box 2">
          <a:extLst>
            <a:ext uri="{FF2B5EF4-FFF2-40B4-BE49-F238E27FC236}">
              <a16:creationId xmlns:a16="http://schemas.microsoft.com/office/drawing/2014/main" id="{00000000-0008-0000-0200-000043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80" name="Text Box 2">
          <a:extLst>
            <a:ext uri="{FF2B5EF4-FFF2-40B4-BE49-F238E27FC236}">
              <a16:creationId xmlns:a16="http://schemas.microsoft.com/office/drawing/2014/main" id="{00000000-0008-0000-0200-000044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81" name="Text Box 2">
          <a:extLst>
            <a:ext uri="{FF2B5EF4-FFF2-40B4-BE49-F238E27FC236}">
              <a16:creationId xmlns:a16="http://schemas.microsoft.com/office/drawing/2014/main" id="{00000000-0008-0000-0200-000045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82" name="Text Box 2">
          <a:extLst>
            <a:ext uri="{FF2B5EF4-FFF2-40B4-BE49-F238E27FC236}">
              <a16:creationId xmlns:a16="http://schemas.microsoft.com/office/drawing/2014/main" id="{00000000-0008-0000-0200-000046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83" name="Text Box 2">
          <a:extLst>
            <a:ext uri="{FF2B5EF4-FFF2-40B4-BE49-F238E27FC236}">
              <a16:creationId xmlns:a16="http://schemas.microsoft.com/office/drawing/2014/main" id="{00000000-0008-0000-0200-000047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84" name="Text Box 2">
          <a:extLst>
            <a:ext uri="{FF2B5EF4-FFF2-40B4-BE49-F238E27FC236}">
              <a16:creationId xmlns:a16="http://schemas.microsoft.com/office/drawing/2014/main" id="{00000000-0008-0000-0200-000048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85" name="Text Box 2">
          <a:extLst>
            <a:ext uri="{FF2B5EF4-FFF2-40B4-BE49-F238E27FC236}">
              <a16:creationId xmlns:a16="http://schemas.microsoft.com/office/drawing/2014/main" id="{00000000-0008-0000-0200-000049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86" name="Text Box 2">
          <a:extLst>
            <a:ext uri="{FF2B5EF4-FFF2-40B4-BE49-F238E27FC236}">
              <a16:creationId xmlns:a16="http://schemas.microsoft.com/office/drawing/2014/main" id="{00000000-0008-0000-0200-00004A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87" name="Text Box 2">
          <a:extLst>
            <a:ext uri="{FF2B5EF4-FFF2-40B4-BE49-F238E27FC236}">
              <a16:creationId xmlns:a16="http://schemas.microsoft.com/office/drawing/2014/main" id="{00000000-0008-0000-0200-00004B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88" name="Text Box 2">
          <a:extLst>
            <a:ext uri="{FF2B5EF4-FFF2-40B4-BE49-F238E27FC236}">
              <a16:creationId xmlns:a16="http://schemas.microsoft.com/office/drawing/2014/main" id="{00000000-0008-0000-0200-00004C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89" name="Text Box 2">
          <a:extLst>
            <a:ext uri="{FF2B5EF4-FFF2-40B4-BE49-F238E27FC236}">
              <a16:creationId xmlns:a16="http://schemas.microsoft.com/office/drawing/2014/main" id="{00000000-0008-0000-0200-00004D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90" name="Text Box 2">
          <a:extLst>
            <a:ext uri="{FF2B5EF4-FFF2-40B4-BE49-F238E27FC236}">
              <a16:creationId xmlns:a16="http://schemas.microsoft.com/office/drawing/2014/main" id="{00000000-0008-0000-0200-00004E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91" name="Text Box 2">
          <a:extLst>
            <a:ext uri="{FF2B5EF4-FFF2-40B4-BE49-F238E27FC236}">
              <a16:creationId xmlns:a16="http://schemas.microsoft.com/office/drawing/2014/main" id="{00000000-0008-0000-0200-00004F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92" name="Text Box 2">
          <a:extLst>
            <a:ext uri="{FF2B5EF4-FFF2-40B4-BE49-F238E27FC236}">
              <a16:creationId xmlns:a16="http://schemas.microsoft.com/office/drawing/2014/main" id="{00000000-0008-0000-0200-000050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93" name="Text Box 2">
          <a:extLst>
            <a:ext uri="{FF2B5EF4-FFF2-40B4-BE49-F238E27FC236}">
              <a16:creationId xmlns:a16="http://schemas.microsoft.com/office/drawing/2014/main" id="{00000000-0008-0000-0200-000051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94" name="Text Box 2">
          <a:extLst>
            <a:ext uri="{FF2B5EF4-FFF2-40B4-BE49-F238E27FC236}">
              <a16:creationId xmlns:a16="http://schemas.microsoft.com/office/drawing/2014/main" id="{00000000-0008-0000-0200-000052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95" name="Text Box 2">
          <a:extLst>
            <a:ext uri="{FF2B5EF4-FFF2-40B4-BE49-F238E27FC236}">
              <a16:creationId xmlns:a16="http://schemas.microsoft.com/office/drawing/2014/main" id="{00000000-0008-0000-0200-000053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96" name="Text Box 2">
          <a:extLst>
            <a:ext uri="{FF2B5EF4-FFF2-40B4-BE49-F238E27FC236}">
              <a16:creationId xmlns:a16="http://schemas.microsoft.com/office/drawing/2014/main" id="{00000000-0008-0000-0200-000054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97" name="Text Box 2">
          <a:extLst>
            <a:ext uri="{FF2B5EF4-FFF2-40B4-BE49-F238E27FC236}">
              <a16:creationId xmlns:a16="http://schemas.microsoft.com/office/drawing/2014/main" id="{00000000-0008-0000-0200-000055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98" name="Text Box 2">
          <a:extLst>
            <a:ext uri="{FF2B5EF4-FFF2-40B4-BE49-F238E27FC236}">
              <a16:creationId xmlns:a16="http://schemas.microsoft.com/office/drawing/2014/main" id="{00000000-0008-0000-0200-000056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599" name="Text Box 2">
          <a:extLst>
            <a:ext uri="{FF2B5EF4-FFF2-40B4-BE49-F238E27FC236}">
              <a16:creationId xmlns:a16="http://schemas.microsoft.com/office/drawing/2014/main" id="{00000000-0008-0000-0200-000057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00" name="Text Box 2">
          <a:extLst>
            <a:ext uri="{FF2B5EF4-FFF2-40B4-BE49-F238E27FC236}">
              <a16:creationId xmlns:a16="http://schemas.microsoft.com/office/drawing/2014/main" id="{00000000-0008-0000-0200-000058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01" name="Text Box 2">
          <a:extLst>
            <a:ext uri="{FF2B5EF4-FFF2-40B4-BE49-F238E27FC236}">
              <a16:creationId xmlns:a16="http://schemas.microsoft.com/office/drawing/2014/main" id="{00000000-0008-0000-0200-000059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02" name="Text Box 2">
          <a:extLst>
            <a:ext uri="{FF2B5EF4-FFF2-40B4-BE49-F238E27FC236}">
              <a16:creationId xmlns:a16="http://schemas.microsoft.com/office/drawing/2014/main" id="{00000000-0008-0000-0200-00005A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03" name="Text Box 2">
          <a:extLst>
            <a:ext uri="{FF2B5EF4-FFF2-40B4-BE49-F238E27FC236}">
              <a16:creationId xmlns:a16="http://schemas.microsoft.com/office/drawing/2014/main" id="{00000000-0008-0000-0200-00005B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04" name="Text Box 2">
          <a:extLst>
            <a:ext uri="{FF2B5EF4-FFF2-40B4-BE49-F238E27FC236}">
              <a16:creationId xmlns:a16="http://schemas.microsoft.com/office/drawing/2014/main" id="{00000000-0008-0000-0200-00005C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05" name="Text Box 2">
          <a:extLst>
            <a:ext uri="{FF2B5EF4-FFF2-40B4-BE49-F238E27FC236}">
              <a16:creationId xmlns:a16="http://schemas.microsoft.com/office/drawing/2014/main" id="{00000000-0008-0000-0200-00005D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06" name="Text Box 2">
          <a:extLst>
            <a:ext uri="{FF2B5EF4-FFF2-40B4-BE49-F238E27FC236}">
              <a16:creationId xmlns:a16="http://schemas.microsoft.com/office/drawing/2014/main" id="{00000000-0008-0000-0200-00005E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07" name="Text Box 2">
          <a:extLst>
            <a:ext uri="{FF2B5EF4-FFF2-40B4-BE49-F238E27FC236}">
              <a16:creationId xmlns:a16="http://schemas.microsoft.com/office/drawing/2014/main" id="{00000000-0008-0000-0200-00005F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08" name="Text Box 2">
          <a:extLst>
            <a:ext uri="{FF2B5EF4-FFF2-40B4-BE49-F238E27FC236}">
              <a16:creationId xmlns:a16="http://schemas.microsoft.com/office/drawing/2014/main" id="{00000000-0008-0000-0200-000060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09" name="Text Box 2">
          <a:extLst>
            <a:ext uri="{FF2B5EF4-FFF2-40B4-BE49-F238E27FC236}">
              <a16:creationId xmlns:a16="http://schemas.microsoft.com/office/drawing/2014/main" id="{00000000-0008-0000-0200-000061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10" name="Text Box 2">
          <a:extLst>
            <a:ext uri="{FF2B5EF4-FFF2-40B4-BE49-F238E27FC236}">
              <a16:creationId xmlns:a16="http://schemas.microsoft.com/office/drawing/2014/main" id="{00000000-0008-0000-0200-000062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11" name="Text Box 2">
          <a:extLst>
            <a:ext uri="{FF2B5EF4-FFF2-40B4-BE49-F238E27FC236}">
              <a16:creationId xmlns:a16="http://schemas.microsoft.com/office/drawing/2014/main" id="{00000000-0008-0000-0200-000063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12" name="Text Box 2">
          <a:extLst>
            <a:ext uri="{FF2B5EF4-FFF2-40B4-BE49-F238E27FC236}">
              <a16:creationId xmlns:a16="http://schemas.microsoft.com/office/drawing/2014/main" id="{00000000-0008-0000-0200-000064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13" name="Text Box 2">
          <a:extLst>
            <a:ext uri="{FF2B5EF4-FFF2-40B4-BE49-F238E27FC236}">
              <a16:creationId xmlns:a16="http://schemas.microsoft.com/office/drawing/2014/main" id="{00000000-0008-0000-0200-000065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614" name="Text Box 2">
          <a:extLst>
            <a:ext uri="{FF2B5EF4-FFF2-40B4-BE49-F238E27FC236}">
              <a16:creationId xmlns:a16="http://schemas.microsoft.com/office/drawing/2014/main" id="{00000000-0008-0000-0200-000066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615" name="Text Box 2">
          <a:extLst>
            <a:ext uri="{FF2B5EF4-FFF2-40B4-BE49-F238E27FC236}">
              <a16:creationId xmlns:a16="http://schemas.microsoft.com/office/drawing/2014/main" id="{00000000-0008-0000-0200-000067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616" name="Text Box 2">
          <a:extLst>
            <a:ext uri="{FF2B5EF4-FFF2-40B4-BE49-F238E27FC236}">
              <a16:creationId xmlns:a16="http://schemas.microsoft.com/office/drawing/2014/main" id="{00000000-0008-0000-0200-000068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617" name="Text Box 2">
          <a:extLst>
            <a:ext uri="{FF2B5EF4-FFF2-40B4-BE49-F238E27FC236}">
              <a16:creationId xmlns:a16="http://schemas.microsoft.com/office/drawing/2014/main" id="{00000000-0008-0000-0200-000069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618" name="Text Box 2">
          <a:extLst>
            <a:ext uri="{FF2B5EF4-FFF2-40B4-BE49-F238E27FC236}">
              <a16:creationId xmlns:a16="http://schemas.microsoft.com/office/drawing/2014/main" id="{00000000-0008-0000-0200-00006A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619" name="Text Box 2">
          <a:extLst>
            <a:ext uri="{FF2B5EF4-FFF2-40B4-BE49-F238E27FC236}">
              <a16:creationId xmlns:a16="http://schemas.microsoft.com/office/drawing/2014/main" id="{00000000-0008-0000-0200-00006B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620" name="Text Box 2">
          <a:extLst>
            <a:ext uri="{FF2B5EF4-FFF2-40B4-BE49-F238E27FC236}">
              <a16:creationId xmlns:a16="http://schemas.microsoft.com/office/drawing/2014/main" id="{00000000-0008-0000-0200-00006C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621" name="Text Box 2">
          <a:extLst>
            <a:ext uri="{FF2B5EF4-FFF2-40B4-BE49-F238E27FC236}">
              <a16:creationId xmlns:a16="http://schemas.microsoft.com/office/drawing/2014/main" id="{00000000-0008-0000-0200-00006D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622" name="Text Box 2">
          <a:extLst>
            <a:ext uri="{FF2B5EF4-FFF2-40B4-BE49-F238E27FC236}">
              <a16:creationId xmlns:a16="http://schemas.microsoft.com/office/drawing/2014/main" id="{00000000-0008-0000-0200-00006E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623" name="Text Box 2">
          <a:extLst>
            <a:ext uri="{FF2B5EF4-FFF2-40B4-BE49-F238E27FC236}">
              <a16:creationId xmlns:a16="http://schemas.microsoft.com/office/drawing/2014/main" id="{00000000-0008-0000-0200-00006F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624" name="Text Box 2">
          <a:extLst>
            <a:ext uri="{FF2B5EF4-FFF2-40B4-BE49-F238E27FC236}">
              <a16:creationId xmlns:a16="http://schemas.microsoft.com/office/drawing/2014/main" id="{00000000-0008-0000-0200-000070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625" name="Text Box 2">
          <a:extLst>
            <a:ext uri="{FF2B5EF4-FFF2-40B4-BE49-F238E27FC236}">
              <a16:creationId xmlns:a16="http://schemas.microsoft.com/office/drawing/2014/main" id="{00000000-0008-0000-0200-000071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626" name="Text Box 2">
          <a:extLst>
            <a:ext uri="{FF2B5EF4-FFF2-40B4-BE49-F238E27FC236}">
              <a16:creationId xmlns:a16="http://schemas.microsoft.com/office/drawing/2014/main" id="{00000000-0008-0000-0200-000072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627" name="Text Box 2">
          <a:extLst>
            <a:ext uri="{FF2B5EF4-FFF2-40B4-BE49-F238E27FC236}">
              <a16:creationId xmlns:a16="http://schemas.microsoft.com/office/drawing/2014/main" id="{00000000-0008-0000-0200-000073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628" name="Text Box 2">
          <a:extLst>
            <a:ext uri="{FF2B5EF4-FFF2-40B4-BE49-F238E27FC236}">
              <a16:creationId xmlns:a16="http://schemas.microsoft.com/office/drawing/2014/main" id="{00000000-0008-0000-0200-000074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629" name="Text Box 2">
          <a:extLst>
            <a:ext uri="{FF2B5EF4-FFF2-40B4-BE49-F238E27FC236}">
              <a16:creationId xmlns:a16="http://schemas.microsoft.com/office/drawing/2014/main" id="{00000000-0008-0000-0200-000075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630" name="Text Box 2">
          <a:extLst>
            <a:ext uri="{FF2B5EF4-FFF2-40B4-BE49-F238E27FC236}">
              <a16:creationId xmlns:a16="http://schemas.microsoft.com/office/drawing/2014/main" id="{00000000-0008-0000-0200-000076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631" name="Text Box 2">
          <a:extLst>
            <a:ext uri="{FF2B5EF4-FFF2-40B4-BE49-F238E27FC236}">
              <a16:creationId xmlns:a16="http://schemas.microsoft.com/office/drawing/2014/main" id="{00000000-0008-0000-0200-000077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632" name="Text Box 2">
          <a:extLst>
            <a:ext uri="{FF2B5EF4-FFF2-40B4-BE49-F238E27FC236}">
              <a16:creationId xmlns:a16="http://schemas.microsoft.com/office/drawing/2014/main" id="{00000000-0008-0000-0200-000078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34633</xdr:rowOff>
    </xdr:to>
    <xdr:sp macro="" textlink="">
      <xdr:nvSpPr>
        <xdr:cNvPr id="633" name="Text Box 2">
          <a:extLst>
            <a:ext uri="{FF2B5EF4-FFF2-40B4-BE49-F238E27FC236}">
              <a16:creationId xmlns:a16="http://schemas.microsoft.com/office/drawing/2014/main" id="{00000000-0008-0000-0200-000079020000}"/>
            </a:ext>
          </a:extLst>
        </xdr:cNvPr>
        <xdr:cNvSpPr/>
      </xdr:nvSpPr>
      <xdr:spPr>
        <a:xfrm>
          <a:off x="2039040" y="14421600"/>
          <a:ext cx="360" cy="380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634" name="Text Box 2">
          <a:extLst>
            <a:ext uri="{FF2B5EF4-FFF2-40B4-BE49-F238E27FC236}">
              <a16:creationId xmlns:a16="http://schemas.microsoft.com/office/drawing/2014/main" id="{00000000-0008-0000-0200-00007A02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635" name="Text Box 2">
          <a:extLst>
            <a:ext uri="{FF2B5EF4-FFF2-40B4-BE49-F238E27FC236}">
              <a16:creationId xmlns:a16="http://schemas.microsoft.com/office/drawing/2014/main" id="{00000000-0008-0000-0200-00007B02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636" name="Text Box 2">
          <a:extLst>
            <a:ext uri="{FF2B5EF4-FFF2-40B4-BE49-F238E27FC236}">
              <a16:creationId xmlns:a16="http://schemas.microsoft.com/office/drawing/2014/main" id="{00000000-0008-0000-0200-00007C02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637" name="Text Box 2">
          <a:extLst>
            <a:ext uri="{FF2B5EF4-FFF2-40B4-BE49-F238E27FC236}">
              <a16:creationId xmlns:a16="http://schemas.microsoft.com/office/drawing/2014/main" id="{00000000-0008-0000-0200-00007D02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638" name="Text Box 2">
          <a:extLst>
            <a:ext uri="{FF2B5EF4-FFF2-40B4-BE49-F238E27FC236}">
              <a16:creationId xmlns:a16="http://schemas.microsoft.com/office/drawing/2014/main" id="{00000000-0008-0000-0200-00007E02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639" name="Text Box 2">
          <a:extLst>
            <a:ext uri="{FF2B5EF4-FFF2-40B4-BE49-F238E27FC236}">
              <a16:creationId xmlns:a16="http://schemas.microsoft.com/office/drawing/2014/main" id="{00000000-0008-0000-0200-00007F02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640" name="Text Box 2">
          <a:extLst>
            <a:ext uri="{FF2B5EF4-FFF2-40B4-BE49-F238E27FC236}">
              <a16:creationId xmlns:a16="http://schemas.microsoft.com/office/drawing/2014/main" id="{00000000-0008-0000-0200-00008002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641" name="Text Box 2">
          <a:extLst>
            <a:ext uri="{FF2B5EF4-FFF2-40B4-BE49-F238E27FC236}">
              <a16:creationId xmlns:a16="http://schemas.microsoft.com/office/drawing/2014/main" id="{00000000-0008-0000-0200-00008102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642" name="Text Box 2">
          <a:extLst>
            <a:ext uri="{FF2B5EF4-FFF2-40B4-BE49-F238E27FC236}">
              <a16:creationId xmlns:a16="http://schemas.microsoft.com/office/drawing/2014/main" id="{00000000-0008-0000-0200-00008202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643" name="Text Box 2">
          <a:extLst>
            <a:ext uri="{FF2B5EF4-FFF2-40B4-BE49-F238E27FC236}">
              <a16:creationId xmlns:a16="http://schemas.microsoft.com/office/drawing/2014/main" id="{00000000-0008-0000-0200-00008302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644" name="Text Box 2">
          <a:extLst>
            <a:ext uri="{FF2B5EF4-FFF2-40B4-BE49-F238E27FC236}">
              <a16:creationId xmlns:a16="http://schemas.microsoft.com/office/drawing/2014/main" id="{00000000-0008-0000-0200-00008402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645" name="Text Box 2">
          <a:extLst>
            <a:ext uri="{FF2B5EF4-FFF2-40B4-BE49-F238E27FC236}">
              <a16:creationId xmlns:a16="http://schemas.microsoft.com/office/drawing/2014/main" id="{00000000-0008-0000-0200-00008502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646" name="Text Box 2">
          <a:extLst>
            <a:ext uri="{FF2B5EF4-FFF2-40B4-BE49-F238E27FC236}">
              <a16:creationId xmlns:a16="http://schemas.microsoft.com/office/drawing/2014/main" id="{00000000-0008-0000-0200-00008602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647" name="Text Box 2">
          <a:extLst>
            <a:ext uri="{FF2B5EF4-FFF2-40B4-BE49-F238E27FC236}">
              <a16:creationId xmlns:a16="http://schemas.microsoft.com/office/drawing/2014/main" id="{00000000-0008-0000-0200-00008702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648" name="Text Box 2">
          <a:extLst>
            <a:ext uri="{FF2B5EF4-FFF2-40B4-BE49-F238E27FC236}">
              <a16:creationId xmlns:a16="http://schemas.microsoft.com/office/drawing/2014/main" id="{00000000-0008-0000-0200-00008802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649" name="Text Box 2">
          <a:extLst>
            <a:ext uri="{FF2B5EF4-FFF2-40B4-BE49-F238E27FC236}">
              <a16:creationId xmlns:a16="http://schemas.microsoft.com/office/drawing/2014/main" id="{00000000-0008-0000-0200-00008902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650" name="Text Box 2">
          <a:extLst>
            <a:ext uri="{FF2B5EF4-FFF2-40B4-BE49-F238E27FC236}">
              <a16:creationId xmlns:a16="http://schemas.microsoft.com/office/drawing/2014/main" id="{00000000-0008-0000-0200-00008A02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651" name="Text Box 2">
          <a:extLst>
            <a:ext uri="{FF2B5EF4-FFF2-40B4-BE49-F238E27FC236}">
              <a16:creationId xmlns:a16="http://schemas.microsoft.com/office/drawing/2014/main" id="{00000000-0008-0000-0200-00008B02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652" name="Text Box 2">
          <a:extLst>
            <a:ext uri="{FF2B5EF4-FFF2-40B4-BE49-F238E27FC236}">
              <a16:creationId xmlns:a16="http://schemas.microsoft.com/office/drawing/2014/main" id="{00000000-0008-0000-0200-00008C02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653" name="Text Box 2">
          <a:extLst>
            <a:ext uri="{FF2B5EF4-FFF2-40B4-BE49-F238E27FC236}">
              <a16:creationId xmlns:a16="http://schemas.microsoft.com/office/drawing/2014/main" id="{00000000-0008-0000-0200-00008D02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54" name="Text Box 2">
          <a:extLst>
            <a:ext uri="{FF2B5EF4-FFF2-40B4-BE49-F238E27FC236}">
              <a16:creationId xmlns:a16="http://schemas.microsoft.com/office/drawing/2014/main" id="{00000000-0008-0000-0200-00008E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55" name="Text Box 2">
          <a:extLst>
            <a:ext uri="{FF2B5EF4-FFF2-40B4-BE49-F238E27FC236}">
              <a16:creationId xmlns:a16="http://schemas.microsoft.com/office/drawing/2014/main" id="{00000000-0008-0000-0200-00008F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56" name="Text Box 2">
          <a:extLst>
            <a:ext uri="{FF2B5EF4-FFF2-40B4-BE49-F238E27FC236}">
              <a16:creationId xmlns:a16="http://schemas.microsoft.com/office/drawing/2014/main" id="{00000000-0008-0000-0200-000090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57" name="Text Box 2">
          <a:extLst>
            <a:ext uri="{FF2B5EF4-FFF2-40B4-BE49-F238E27FC236}">
              <a16:creationId xmlns:a16="http://schemas.microsoft.com/office/drawing/2014/main" id="{00000000-0008-0000-0200-000091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58" name="Text Box 2">
          <a:extLst>
            <a:ext uri="{FF2B5EF4-FFF2-40B4-BE49-F238E27FC236}">
              <a16:creationId xmlns:a16="http://schemas.microsoft.com/office/drawing/2014/main" id="{00000000-0008-0000-0200-000092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59" name="Text Box 2">
          <a:extLst>
            <a:ext uri="{FF2B5EF4-FFF2-40B4-BE49-F238E27FC236}">
              <a16:creationId xmlns:a16="http://schemas.microsoft.com/office/drawing/2014/main" id="{00000000-0008-0000-0200-000093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60" name="Text Box 2">
          <a:extLst>
            <a:ext uri="{FF2B5EF4-FFF2-40B4-BE49-F238E27FC236}">
              <a16:creationId xmlns:a16="http://schemas.microsoft.com/office/drawing/2014/main" id="{00000000-0008-0000-0200-000094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61" name="Text Box 2">
          <a:extLst>
            <a:ext uri="{FF2B5EF4-FFF2-40B4-BE49-F238E27FC236}">
              <a16:creationId xmlns:a16="http://schemas.microsoft.com/office/drawing/2014/main" id="{00000000-0008-0000-0200-000095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62" name="Text Box 2">
          <a:extLst>
            <a:ext uri="{FF2B5EF4-FFF2-40B4-BE49-F238E27FC236}">
              <a16:creationId xmlns:a16="http://schemas.microsoft.com/office/drawing/2014/main" id="{00000000-0008-0000-0200-000096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63" name="Text Box 2">
          <a:extLst>
            <a:ext uri="{FF2B5EF4-FFF2-40B4-BE49-F238E27FC236}">
              <a16:creationId xmlns:a16="http://schemas.microsoft.com/office/drawing/2014/main" id="{00000000-0008-0000-0200-000097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64" name="Text Box 2">
          <a:extLst>
            <a:ext uri="{FF2B5EF4-FFF2-40B4-BE49-F238E27FC236}">
              <a16:creationId xmlns:a16="http://schemas.microsoft.com/office/drawing/2014/main" id="{00000000-0008-0000-0200-000098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65" name="Text Box 2">
          <a:extLst>
            <a:ext uri="{FF2B5EF4-FFF2-40B4-BE49-F238E27FC236}">
              <a16:creationId xmlns:a16="http://schemas.microsoft.com/office/drawing/2014/main" id="{00000000-0008-0000-0200-000099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66" name="Text Box 2">
          <a:extLst>
            <a:ext uri="{FF2B5EF4-FFF2-40B4-BE49-F238E27FC236}">
              <a16:creationId xmlns:a16="http://schemas.microsoft.com/office/drawing/2014/main" id="{00000000-0008-0000-0200-00009A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67" name="Text Box 2">
          <a:extLst>
            <a:ext uri="{FF2B5EF4-FFF2-40B4-BE49-F238E27FC236}">
              <a16:creationId xmlns:a16="http://schemas.microsoft.com/office/drawing/2014/main" id="{00000000-0008-0000-0200-00009B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68" name="Text Box 2">
          <a:extLst>
            <a:ext uri="{FF2B5EF4-FFF2-40B4-BE49-F238E27FC236}">
              <a16:creationId xmlns:a16="http://schemas.microsoft.com/office/drawing/2014/main" id="{00000000-0008-0000-0200-00009C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69" name="Text Box 2">
          <a:extLst>
            <a:ext uri="{FF2B5EF4-FFF2-40B4-BE49-F238E27FC236}">
              <a16:creationId xmlns:a16="http://schemas.microsoft.com/office/drawing/2014/main" id="{00000000-0008-0000-0200-00009D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70" name="Text Box 2">
          <a:extLst>
            <a:ext uri="{FF2B5EF4-FFF2-40B4-BE49-F238E27FC236}">
              <a16:creationId xmlns:a16="http://schemas.microsoft.com/office/drawing/2014/main" id="{00000000-0008-0000-0200-00009E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71" name="Text Box 2">
          <a:extLst>
            <a:ext uri="{FF2B5EF4-FFF2-40B4-BE49-F238E27FC236}">
              <a16:creationId xmlns:a16="http://schemas.microsoft.com/office/drawing/2014/main" id="{00000000-0008-0000-0200-00009F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72" name="Text Box 2">
          <a:extLst>
            <a:ext uri="{FF2B5EF4-FFF2-40B4-BE49-F238E27FC236}">
              <a16:creationId xmlns:a16="http://schemas.microsoft.com/office/drawing/2014/main" id="{00000000-0008-0000-0200-0000A0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73" name="Text Box 2">
          <a:extLst>
            <a:ext uri="{FF2B5EF4-FFF2-40B4-BE49-F238E27FC236}">
              <a16:creationId xmlns:a16="http://schemas.microsoft.com/office/drawing/2014/main" id="{00000000-0008-0000-0200-0000A1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74" name="Text Box 2">
          <a:extLst>
            <a:ext uri="{FF2B5EF4-FFF2-40B4-BE49-F238E27FC236}">
              <a16:creationId xmlns:a16="http://schemas.microsoft.com/office/drawing/2014/main" id="{00000000-0008-0000-0200-0000A2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75" name="Text Box 2">
          <a:extLst>
            <a:ext uri="{FF2B5EF4-FFF2-40B4-BE49-F238E27FC236}">
              <a16:creationId xmlns:a16="http://schemas.microsoft.com/office/drawing/2014/main" id="{00000000-0008-0000-0200-0000A3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76" name="Text Box 2">
          <a:extLst>
            <a:ext uri="{FF2B5EF4-FFF2-40B4-BE49-F238E27FC236}">
              <a16:creationId xmlns:a16="http://schemas.microsoft.com/office/drawing/2014/main" id="{00000000-0008-0000-0200-0000A4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77" name="Text Box 2">
          <a:extLst>
            <a:ext uri="{FF2B5EF4-FFF2-40B4-BE49-F238E27FC236}">
              <a16:creationId xmlns:a16="http://schemas.microsoft.com/office/drawing/2014/main" id="{00000000-0008-0000-0200-0000A5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78" name="Text Box 2">
          <a:extLst>
            <a:ext uri="{FF2B5EF4-FFF2-40B4-BE49-F238E27FC236}">
              <a16:creationId xmlns:a16="http://schemas.microsoft.com/office/drawing/2014/main" id="{00000000-0008-0000-0200-0000A6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79" name="Text Box 2">
          <a:extLst>
            <a:ext uri="{FF2B5EF4-FFF2-40B4-BE49-F238E27FC236}">
              <a16:creationId xmlns:a16="http://schemas.microsoft.com/office/drawing/2014/main" id="{00000000-0008-0000-0200-0000A7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80" name="Text Box 2">
          <a:extLst>
            <a:ext uri="{FF2B5EF4-FFF2-40B4-BE49-F238E27FC236}">
              <a16:creationId xmlns:a16="http://schemas.microsoft.com/office/drawing/2014/main" id="{00000000-0008-0000-0200-0000A8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81" name="Text Box 2">
          <a:extLst>
            <a:ext uri="{FF2B5EF4-FFF2-40B4-BE49-F238E27FC236}">
              <a16:creationId xmlns:a16="http://schemas.microsoft.com/office/drawing/2014/main" id="{00000000-0008-0000-0200-0000A9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82" name="Text Box 2">
          <a:extLst>
            <a:ext uri="{FF2B5EF4-FFF2-40B4-BE49-F238E27FC236}">
              <a16:creationId xmlns:a16="http://schemas.microsoft.com/office/drawing/2014/main" id="{00000000-0008-0000-0200-0000AA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83" name="Text Box 2">
          <a:extLst>
            <a:ext uri="{FF2B5EF4-FFF2-40B4-BE49-F238E27FC236}">
              <a16:creationId xmlns:a16="http://schemas.microsoft.com/office/drawing/2014/main" id="{00000000-0008-0000-0200-0000AB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84" name="Text Box 2">
          <a:extLst>
            <a:ext uri="{FF2B5EF4-FFF2-40B4-BE49-F238E27FC236}">
              <a16:creationId xmlns:a16="http://schemas.microsoft.com/office/drawing/2014/main" id="{00000000-0008-0000-0200-0000AC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85" name="Text Box 2">
          <a:extLst>
            <a:ext uri="{FF2B5EF4-FFF2-40B4-BE49-F238E27FC236}">
              <a16:creationId xmlns:a16="http://schemas.microsoft.com/office/drawing/2014/main" id="{00000000-0008-0000-0200-0000AD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86" name="Text Box 2">
          <a:extLst>
            <a:ext uri="{FF2B5EF4-FFF2-40B4-BE49-F238E27FC236}">
              <a16:creationId xmlns:a16="http://schemas.microsoft.com/office/drawing/2014/main" id="{00000000-0008-0000-0200-0000AE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87" name="Text Box 2">
          <a:extLst>
            <a:ext uri="{FF2B5EF4-FFF2-40B4-BE49-F238E27FC236}">
              <a16:creationId xmlns:a16="http://schemas.microsoft.com/office/drawing/2014/main" id="{00000000-0008-0000-0200-0000AF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88" name="Text Box 2">
          <a:extLst>
            <a:ext uri="{FF2B5EF4-FFF2-40B4-BE49-F238E27FC236}">
              <a16:creationId xmlns:a16="http://schemas.microsoft.com/office/drawing/2014/main" id="{00000000-0008-0000-0200-0000B0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89" name="Text Box 2">
          <a:extLst>
            <a:ext uri="{FF2B5EF4-FFF2-40B4-BE49-F238E27FC236}">
              <a16:creationId xmlns:a16="http://schemas.microsoft.com/office/drawing/2014/main" id="{00000000-0008-0000-0200-0000B1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90" name="Text Box 2">
          <a:extLst>
            <a:ext uri="{FF2B5EF4-FFF2-40B4-BE49-F238E27FC236}">
              <a16:creationId xmlns:a16="http://schemas.microsoft.com/office/drawing/2014/main" id="{00000000-0008-0000-0200-0000B2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91" name="Text Box 2">
          <a:extLst>
            <a:ext uri="{FF2B5EF4-FFF2-40B4-BE49-F238E27FC236}">
              <a16:creationId xmlns:a16="http://schemas.microsoft.com/office/drawing/2014/main" id="{00000000-0008-0000-0200-0000B3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92" name="Text Box 2">
          <a:extLst>
            <a:ext uri="{FF2B5EF4-FFF2-40B4-BE49-F238E27FC236}">
              <a16:creationId xmlns:a16="http://schemas.microsoft.com/office/drawing/2014/main" id="{00000000-0008-0000-0200-0000B4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93" name="Text Box 2">
          <a:extLst>
            <a:ext uri="{FF2B5EF4-FFF2-40B4-BE49-F238E27FC236}">
              <a16:creationId xmlns:a16="http://schemas.microsoft.com/office/drawing/2014/main" id="{00000000-0008-0000-0200-0000B5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94" name="Text Box 2">
          <a:extLst>
            <a:ext uri="{FF2B5EF4-FFF2-40B4-BE49-F238E27FC236}">
              <a16:creationId xmlns:a16="http://schemas.microsoft.com/office/drawing/2014/main" id="{00000000-0008-0000-0200-0000B6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95" name="Text Box 2">
          <a:extLst>
            <a:ext uri="{FF2B5EF4-FFF2-40B4-BE49-F238E27FC236}">
              <a16:creationId xmlns:a16="http://schemas.microsoft.com/office/drawing/2014/main" id="{00000000-0008-0000-0200-0000B7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96" name="Text Box 2">
          <a:extLst>
            <a:ext uri="{FF2B5EF4-FFF2-40B4-BE49-F238E27FC236}">
              <a16:creationId xmlns:a16="http://schemas.microsoft.com/office/drawing/2014/main" id="{00000000-0008-0000-0200-0000B8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97" name="Text Box 2">
          <a:extLst>
            <a:ext uri="{FF2B5EF4-FFF2-40B4-BE49-F238E27FC236}">
              <a16:creationId xmlns:a16="http://schemas.microsoft.com/office/drawing/2014/main" id="{00000000-0008-0000-0200-0000B9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98" name="Text Box 2">
          <a:extLst>
            <a:ext uri="{FF2B5EF4-FFF2-40B4-BE49-F238E27FC236}">
              <a16:creationId xmlns:a16="http://schemas.microsoft.com/office/drawing/2014/main" id="{00000000-0008-0000-0200-0000BA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699" name="Text Box 2">
          <a:extLst>
            <a:ext uri="{FF2B5EF4-FFF2-40B4-BE49-F238E27FC236}">
              <a16:creationId xmlns:a16="http://schemas.microsoft.com/office/drawing/2014/main" id="{00000000-0008-0000-0200-0000BB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00" name="Text Box 2">
          <a:extLst>
            <a:ext uri="{FF2B5EF4-FFF2-40B4-BE49-F238E27FC236}">
              <a16:creationId xmlns:a16="http://schemas.microsoft.com/office/drawing/2014/main" id="{00000000-0008-0000-0200-0000BC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01" name="Text Box 2">
          <a:extLst>
            <a:ext uri="{FF2B5EF4-FFF2-40B4-BE49-F238E27FC236}">
              <a16:creationId xmlns:a16="http://schemas.microsoft.com/office/drawing/2014/main" id="{00000000-0008-0000-0200-0000BD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02" name="Text Box 2">
          <a:extLst>
            <a:ext uri="{FF2B5EF4-FFF2-40B4-BE49-F238E27FC236}">
              <a16:creationId xmlns:a16="http://schemas.microsoft.com/office/drawing/2014/main" id="{00000000-0008-0000-0200-0000BE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03" name="Text Box 2">
          <a:extLst>
            <a:ext uri="{FF2B5EF4-FFF2-40B4-BE49-F238E27FC236}">
              <a16:creationId xmlns:a16="http://schemas.microsoft.com/office/drawing/2014/main" id="{00000000-0008-0000-0200-0000BF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04" name="Text Box 2">
          <a:extLst>
            <a:ext uri="{FF2B5EF4-FFF2-40B4-BE49-F238E27FC236}">
              <a16:creationId xmlns:a16="http://schemas.microsoft.com/office/drawing/2014/main" id="{00000000-0008-0000-0200-0000C0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05" name="Text Box 2">
          <a:extLst>
            <a:ext uri="{FF2B5EF4-FFF2-40B4-BE49-F238E27FC236}">
              <a16:creationId xmlns:a16="http://schemas.microsoft.com/office/drawing/2014/main" id="{00000000-0008-0000-0200-0000C1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06" name="Text Box 2">
          <a:extLst>
            <a:ext uri="{FF2B5EF4-FFF2-40B4-BE49-F238E27FC236}">
              <a16:creationId xmlns:a16="http://schemas.microsoft.com/office/drawing/2014/main" id="{00000000-0008-0000-0200-0000C2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07" name="Text Box 2">
          <a:extLst>
            <a:ext uri="{FF2B5EF4-FFF2-40B4-BE49-F238E27FC236}">
              <a16:creationId xmlns:a16="http://schemas.microsoft.com/office/drawing/2014/main" id="{00000000-0008-0000-0200-0000C3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08" name="Text Box 2">
          <a:extLst>
            <a:ext uri="{FF2B5EF4-FFF2-40B4-BE49-F238E27FC236}">
              <a16:creationId xmlns:a16="http://schemas.microsoft.com/office/drawing/2014/main" id="{00000000-0008-0000-0200-0000C4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09" name="Text Box 2">
          <a:extLst>
            <a:ext uri="{FF2B5EF4-FFF2-40B4-BE49-F238E27FC236}">
              <a16:creationId xmlns:a16="http://schemas.microsoft.com/office/drawing/2014/main" id="{00000000-0008-0000-0200-0000C5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10" name="Text Box 2">
          <a:extLst>
            <a:ext uri="{FF2B5EF4-FFF2-40B4-BE49-F238E27FC236}">
              <a16:creationId xmlns:a16="http://schemas.microsoft.com/office/drawing/2014/main" id="{00000000-0008-0000-0200-0000C6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11" name="Text Box 2">
          <a:extLst>
            <a:ext uri="{FF2B5EF4-FFF2-40B4-BE49-F238E27FC236}">
              <a16:creationId xmlns:a16="http://schemas.microsoft.com/office/drawing/2014/main" id="{00000000-0008-0000-0200-0000C7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12" name="Text Box 2">
          <a:extLst>
            <a:ext uri="{FF2B5EF4-FFF2-40B4-BE49-F238E27FC236}">
              <a16:creationId xmlns:a16="http://schemas.microsoft.com/office/drawing/2014/main" id="{00000000-0008-0000-0200-0000C8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13" name="Text Box 2">
          <a:extLst>
            <a:ext uri="{FF2B5EF4-FFF2-40B4-BE49-F238E27FC236}">
              <a16:creationId xmlns:a16="http://schemas.microsoft.com/office/drawing/2014/main" id="{00000000-0008-0000-0200-0000C9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14" name="Text Box 2">
          <a:extLst>
            <a:ext uri="{FF2B5EF4-FFF2-40B4-BE49-F238E27FC236}">
              <a16:creationId xmlns:a16="http://schemas.microsoft.com/office/drawing/2014/main" id="{00000000-0008-0000-0200-0000CA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15" name="Text Box 2">
          <a:extLst>
            <a:ext uri="{FF2B5EF4-FFF2-40B4-BE49-F238E27FC236}">
              <a16:creationId xmlns:a16="http://schemas.microsoft.com/office/drawing/2014/main" id="{00000000-0008-0000-0200-0000CB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16" name="Text Box 2">
          <a:extLst>
            <a:ext uri="{FF2B5EF4-FFF2-40B4-BE49-F238E27FC236}">
              <a16:creationId xmlns:a16="http://schemas.microsoft.com/office/drawing/2014/main" id="{00000000-0008-0000-0200-0000CC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17" name="Text Box 2">
          <a:extLst>
            <a:ext uri="{FF2B5EF4-FFF2-40B4-BE49-F238E27FC236}">
              <a16:creationId xmlns:a16="http://schemas.microsoft.com/office/drawing/2014/main" id="{00000000-0008-0000-0200-0000CD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18" name="Text Box 2">
          <a:extLst>
            <a:ext uri="{FF2B5EF4-FFF2-40B4-BE49-F238E27FC236}">
              <a16:creationId xmlns:a16="http://schemas.microsoft.com/office/drawing/2014/main" id="{00000000-0008-0000-0200-0000CE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19" name="Text Box 2">
          <a:extLst>
            <a:ext uri="{FF2B5EF4-FFF2-40B4-BE49-F238E27FC236}">
              <a16:creationId xmlns:a16="http://schemas.microsoft.com/office/drawing/2014/main" id="{00000000-0008-0000-0200-0000CF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20" name="Text Box 2">
          <a:extLst>
            <a:ext uri="{FF2B5EF4-FFF2-40B4-BE49-F238E27FC236}">
              <a16:creationId xmlns:a16="http://schemas.microsoft.com/office/drawing/2014/main" id="{00000000-0008-0000-0200-0000D0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21" name="Text Box 2">
          <a:extLst>
            <a:ext uri="{FF2B5EF4-FFF2-40B4-BE49-F238E27FC236}">
              <a16:creationId xmlns:a16="http://schemas.microsoft.com/office/drawing/2014/main" id="{00000000-0008-0000-0200-0000D1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22" name="Text Box 2">
          <a:extLst>
            <a:ext uri="{FF2B5EF4-FFF2-40B4-BE49-F238E27FC236}">
              <a16:creationId xmlns:a16="http://schemas.microsoft.com/office/drawing/2014/main" id="{00000000-0008-0000-0200-0000D2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23" name="Text Box 2">
          <a:extLst>
            <a:ext uri="{FF2B5EF4-FFF2-40B4-BE49-F238E27FC236}">
              <a16:creationId xmlns:a16="http://schemas.microsoft.com/office/drawing/2014/main" id="{00000000-0008-0000-0200-0000D3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24" name="Text Box 2">
          <a:extLst>
            <a:ext uri="{FF2B5EF4-FFF2-40B4-BE49-F238E27FC236}">
              <a16:creationId xmlns:a16="http://schemas.microsoft.com/office/drawing/2014/main" id="{00000000-0008-0000-0200-0000D4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25" name="Text Box 2">
          <a:extLst>
            <a:ext uri="{FF2B5EF4-FFF2-40B4-BE49-F238E27FC236}">
              <a16:creationId xmlns:a16="http://schemas.microsoft.com/office/drawing/2014/main" id="{00000000-0008-0000-0200-0000D5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26" name="Text Box 2">
          <a:extLst>
            <a:ext uri="{FF2B5EF4-FFF2-40B4-BE49-F238E27FC236}">
              <a16:creationId xmlns:a16="http://schemas.microsoft.com/office/drawing/2014/main" id="{00000000-0008-0000-0200-0000D6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27" name="Text Box 2">
          <a:extLst>
            <a:ext uri="{FF2B5EF4-FFF2-40B4-BE49-F238E27FC236}">
              <a16:creationId xmlns:a16="http://schemas.microsoft.com/office/drawing/2014/main" id="{00000000-0008-0000-0200-0000D7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28" name="Text Box 2">
          <a:extLst>
            <a:ext uri="{FF2B5EF4-FFF2-40B4-BE49-F238E27FC236}">
              <a16:creationId xmlns:a16="http://schemas.microsoft.com/office/drawing/2014/main" id="{00000000-0008-0000-0200-0000D8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29" name="Text Box 2">
          <a:extLst>
            <a:ext uri="{FF2B5EF4-FFF2-40B4-BE49-F238E27FC236}">
              <a16:creationId xmlns:a16="http://schemas.microsoft.com/office/drawing/2014/main" id="{00000000-0008-0000-0200-0000D9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30" name="Text Box 2">
          <a:extLst>
            <a:ext uri="{FF2B5EF4-FFF2-40B4-BE49-F238E27FC236}">
              <a16:creationId xmlns:a16="http://schemas.microsoft.com/office/drawing/2014/main" id="{00000000-0008-0000-0200-0000DA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31" name="Text Box 2">
          <a:extLst>
            <a:ext uri="{FF2B5EF4-FFF2-40B4-BE49-F238E27FC236}">
              <a16:creationId xmlns:a16="http://schemas.microsoft.com/office/drawing/2014/main" id="{00000000-0008-0000-0200-0000DB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32" name="Text Box 2">
          <a:extLst>
            <a:ext uri="{FF2B5EF4-FFF2-40B4-BE49-F238E27FC236}">
              <a16:creationId xmlns:a16="http://schemas.microsoft.com/office/drawing/2014/main" id="{00000000-0008-0000-0200-0000DC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33" name="Text Box 2">
          <a:extLst>
            <a:ext uri="{FF2B5EF4-FFF2-40B4-BE49-F238E27FC236}">
              <a16:creationId xmlns:a16="http://schemas.microsoft.com/office/drawing/2014/main" id="{00000000-0008-0000-0200-0000DD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34" name="Text Box 2">
          <a:extLst>
            <a:ext uri="{FF2B5EF4-FFF2-40B4-BE49-F238E27FC236}">
              <a16:creationId xmlns:a16="http://schemas.microsoft.com/office/drawing/2014/main" id="{00000000-0008-0000-0200-0000DE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35" name="Text Box 2">
          <a:extLst>
            <a:ext uri="{FF2B5EF4-FFF2-40B4-BE49-F238E27FC236}">
              <a16:creationId xmlns:a16="http://schemas.microsoft.com/office/drawing/2014/main" id="{00000000-0008-0000-0200-0000DF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36" name="Text Box 2">
          <a:extLst>
            <a:ext uri="{FF2B5EF4-FFF2-40B4-BE49-F238E27FC236}">
              <a16:creationId xmlns:a16="http://schemas.microsoft.com/office/drawing/2014/main" id="{00000000-0008-0000-0200-0000E0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37" name="Text Box 2">
          <a:extLst>
            <a:ext uri="{FF2B5EF4-FFF2-40B4-BE49-F238E27FC236}">
              <a16:creationId xmlns:a16="http://schemas.microsoft.com/office/drawing/2014/main" id="{00000000-0008-0000-0200-0000E1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38" name="Text Box 2">
          <a:extLst>
            <a:ext uri="{FF2B5EF4-FFF2-40B4-BE49-F238E27FC236}">
              <a16:creationId xmlns:a16="http://schemas.microsoft.com/office/drawing/2014/main" id="{00000000-0008-0000-0200-0000E2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39" name="Text Box 2">
          <a:extLst>
            <a:ext uri="{FF2B5EF4-FFF2-40B4-BE49-F238E27FC236}">
              <a16:creationId xmlns:a16="http://schemas.microsoft.com/office/drawing/2014/main" id="{00000000-0008-0000-0200-0000E3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40" name="Text Box 2">
          <a:extLst>
            <a:ext uri="{FF2B5EF4-FFF2-40B4-BE49-F238E27FC236}">
              <a16:creationId xmlns:a16="http://schemas.microsoft.com/office/drawing/2014/main" id="{00000000-0008-0000-0200-0000E4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41" name="Text Box 2">
          <a:extLst>
            <a:ext uri="{FF2B5EF4-FFF2-40B4-BE49-F238E27FC236}">
              <a16:creationId xmlns:a16="http://schemas.microsoft.com/office/drawing/2014/main" id="{00000000-0008-0000-0200-0000E5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42" name="Text Box 2">
          <a:extLst>
            <a:ext uri="{FF2B5EF4-FFF2-40B4-BE49-F238E27FC236}">
              <a16:creationId xmlns:a16="http://schemas.microsoft.com/office/drawing/2014/main" id="{00000000-0008-0000-0200-0000E6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43" name="Text Box 2">
          <a:extLst>
            <a:ext uri="{FF2B5EF4-FFF2-40B4-BE49-F238E27FC236}">
              <a16:creationId xmlns:a16="http://schemas.microsoft.com/office/drawing/2014/main" id="{00000000-0008-0000-0200-0000E7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44" name="Text Box 2">
          <a:extLst>
            <a:ext uri="{FF2B5EF4-FFF2-40B4-BE49-F238E27FC236}">
              <a16:creationId xmlns:a16="http://schemas.microsoft.com/office/drawing/2014/main" id="{00000000-0008-0000-0200-0000E8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45" name="Text Box 2">
          <a:extLst>
            <a:ext uri="{FF2B5EF4-FFF2-40B4-BE49-F238E27FC236}">
              <a16:creationId xmlns:a16="http://schemas.microsoft.com/office/drawing/2014/main" id="{00000000-0008-0000-0200-0000E9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46" name="Text Box 2">
          <a:extLst>
            <a:ext uri="{FF2B5EF4-FFF2-40B4-BE49-F238E27FC236}">
              <a16:creationId xmlns:a16="http://schemas.microsoft.com/office/drawing/2014/main" id="{00000000-0008-0000-0200-0000EA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47" name="Text Box 2">
          <a:extLst>
            <a:ext uri="{FF2B5EF4-FFF2-40B4-BE49-F238E27FC236}">
              <a16:creationId xmlns:a16="http://schemas.microsoft.com/office/drawing/2014/main" id="{00000000-0008-0000-0200-0000EB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48" name="Text Box 2">
          <a:extLst>
            <a:ext uri="{FF2B5EF4-FFF2-40B4-BE49-F238E27FC236}">
              <a16:creationId xmlns:a16="http://schemas.microsoft.com/office/drawing/2014/main" id="{00000000-0008-0000-0200-0000EC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49" name="Text Box 2">
          <a:extLst>
            <a:ext uri="{FF2B5EF4-FFF2-40B4-BE49-F238E27FC236}">
              <a16:creationId xmlns:a16="http://schemas.microsoft.com/office/drawing/2014/main" id="{00000000-0008-0000-0200-0000ED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50" name="Text Box 2">
          <a:extLst>
            <a:ext uri="{FF2B5EF4-FFF2-40B4-BE49-F238E27FC236}">
              <a16:creationId xmlns:a16="http://schemas.microsoft.com/office/drawing/2014/main" id="{00000000-0008-0000-0200-0000EE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51" name="Text Box 2">
          <a:extLst>
            <a:ext uri="{FF2B5EF4-FFF2-40B4-BE49-F238E27FC236}">
              <a16:creationId xmlns:a16="http://schemas.microsoft.com/office/drawing/2014/main" id="{00000000-0008-0000-0200-0000EF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52" name="Text Box 2">
          <a:extLst>
            <a:ext uri="{FF2B5EF4-FFF2-40B4-BE49-F238E27FC236}">
              <a16:creationId xmlns:a16="http://schemas.microsoft.com/office/drawing/2014/main" id="{00000000-0008-0000-0200-0000F0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53" name="Text Box 2">
          <a:extLst>
            <a:ext uri="{FF2B5EF4-FFF2-40B4-BE49-F238E27FC236}">
              <a16:creationId xmlns:a16="http://schemas.microsoft.com/office/drawing/2014/main" id="{00000000-0008-0000-0200-0000F1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54" name="Text Box 2">
          <a:extLst>
            <a:ext uri="{FF2B5EF4-FFF2-40B4-BE49-F238E27FC236}">
              <a16:creationId xmlns:a16="http://schemas.microsoft.com/office/drawing/2014/main" id="{00000000-0008-0000-0200-0000F2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55" name="Text Box 2">
          <a:extLst>
            <a:ext uri="{FF2B5EF4-FFF2-40B4-BE49-F238E27FC236}">
              <a16:creationId xmlns:a16="http://schemas.microsoft.com/office/drawing/2014/main" id="{00000000-0008-0000-0200-0000F3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56" name="Text Box 2">
          <a:extLst>
            <a:ext uri="{FF2B5EF4-FFF2-40B4-BE49-F238E27FC236}">
              <a16:creationId xmlns:a16="http://schemas.microsoft.com/office/drawing/2014/main" id="{00000000-0008-0000-0200-0000F4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57" name="Text Box 2">
          <a:extLst>
            <a:ext uri="{FF2B5EF4-FFF2-40B4-BE49-F238E27FC236}">
              <a16:creationId xmlns:a16="http://schemas.microsoft.com/office/drawing/2014/main" id="{00000000-0008-0000-0200-0000F5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58" name="Text Box 2">
          <a:extLst>
            <a:ext uri="{FF2B5EF4-FFF2-40B4-BE49-F238E27FC236}">
              <a16:creationId xmlns:a16="http://schemas.microsoft.com/office/drawing/2014/main" id="{00000000-0008-0000-0200-0000F6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59" name="Text Box 2">
          <a:extLst>
            <a:ext uri="{FF2B5EF4-FFF2-40B4-BE49-F238E27FC236}">
              <a16:creationId xmlns:a16="http://schemas.microsoft.com/office/drawing/2014/main" id="{00000000-0008-0000-0200-0000F7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60" name="Text Box 2">
          <a:extLst>
            <a:ext uri="{FF2B5EF4-FFF2-40B4-BE49-F238E27FC236}">
              <a16:creationId xmlns:a16="http://schemas.microsoft.com/office/drawing/2014/main" id="{00000000-0008-0000-0200-0000F8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61" name="Text Box 2">
          <a:extLst>
            <a:ext uri="{FF2B5EF4-FFF2-40B4-BE49-F238E27FC236}">
              <a16:creationId xmlns:a16="http://schemas.microsoft.com/office/drawing/2014/main" id="{00000000-0008-0000-0200-0000F9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62" name="Text Box 2">
          <a:extLst>
            <a:ext uri="{FF2B5EF4-FFF2-40B4-BE49-F238E27FC236}">
              <a16:creationId xmlns:a16="http://schemas.microsoft.com/office/drawing/2014/main" id="{00000000-0008-0000-0200-0000FA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63" name="Text Box 2">
          <a:extLst>
            <a:ext uri="{FF2B5EF4-FFF2-40B4-BE49-F238E27FC236}">
              <a16:creationId xmlns:a16="http://schemas.microsoft.com/office/drawing/2014/main" id="{00000000-0008-0000-0200-0000FB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64" name="Text Box 2">
          <a:extLst>
            <a:ext uri="{FF2B5EF4-FFF2-40B4-BE49-F238E27FC236}">
              <a16:creationId xmlns:a16="http://schemas.microsoft.com/office/drawing/2014/main" id="{00000000-0008-0000-0200-0000FC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65" name="Text Box 2">
          <a:extLst>
            <a:ext uri="{FF2B5EF4-FFF2-40B4-BE49-F238E27FC236}">
              <a16:creationId xmlns:a16="http://schemas.microsoft.com/office/drawing/2014/main" id="{00000000-0008-0000-0200-0000FD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66" name="Text Box 2">
          <a:extLst>
            <a:ext uri="{FF2B5EF4-FFF2-40B4-BE49-F238E27FC236}">
              <a16:creationId xmlns:a16="http://schemas.microsoft.com/office/drawing/2014/main" id="{00000000-0008-0000-0200-0000FE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67" name="Text Box 2">
          <a:extLst>
            <a:ext uri="{FF2B5EF4-FFF2-40B4-BE49-F238E27FC236}">
              <a16:creationId xmlns:a16="http://schemas.microsoft.com/office/drawing/2014/main" id="{00000000-0008-0000-0200-0000FF02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68" name="Text Box 2">
          <a:extLst>
            <a:ext uri="{FF2B5EF4-FFF2-40B4-BE49-F238E27FC236}">
              <a16:creationId xmlns:a16="http://schemas.microsoft.com/office/drawing/2014/main" id="{00000000-0008-0000-0200-00000003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69" name="Text Box 2">
          <a:extLst>
            <a:ext uri="{FF2B5EF4-FFF2-40B4-BE49-F238E27FC236}">
              <a16:creationId xmlns:a16="http://schemas.microsoft.com/office/drawing/2014/main" id="{00000000-0008-0000-0200-00000103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70" name="Text Box 2">
          <a:extLst>
            <a:ext uri="{FF2B5EF4-FFF2-40B4-BE49-F238E27FC236}">
              <a16:creationId xmlns:a16="http://schemas.microsoft.com/office/drawing/2014/main" id="{00000000-0008-0000-0200-00000203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71" name="Text Box 2">
          <a:extLst>
            <a:ext uri="{FF2B5EF4-FFF2-40B4-BE49-F238E27FC236}">
              <a16:creationId xmlns:a16="http://schemas.microsoft.com/office/drawing/2014/main" id="{00000000-0008-0000-0200-00000303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72" name="Text Box 2">
          <a:extLst>
            <a:ext uri="{FF2B5EF4-FFF2-40B4-BE49-F238E27FC236}">
              <a16:creationId xmlns:a16="http://schemas.microsoft.com/office/drawing/2014/main" id="{00000000-0008-0000-0200-00000403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55</xdr:row>
      <xdr:rowOff>199080</xdr:rowOff>
    </xdr:to>
    <xdr:sp macro="" textlink="">
      <xdr:nvSpPr>
        <xdr:cNvPr id="773" name="Text Box 2">
          <a:extLst>
            <a:ext uri="{FF2B5EF4-FFF2-40B4-BE49-F238E27FC236}">
              <a16:creationId xmlns:a16="http://schemas.microsoft.com/office/drawing/2014/main" id="{00000000-0008-0000-0200-000005030000}"/>
            </a:ext>
          </a:extLst>
        </xdr:cNvPr>
        <xdr:cNvSpPr/>
      </xdr:nvSpPr>
      <xdr:spPr>
        <a:xfrm>
          <a:off x="2039040" y="144216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74" name="Text Box 2">
          <a:extLst>
            <a:ext uri="{FF2B5EF4-FFF2-40B4-BE49-F238E27FC236}">
              <a16:creationId xmlns:a16="http://schemas.microsoft.com/office/drawing/2014/main" id="{00000000-0008-0000-0200-000006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75" name="Text Box 2">
          <a:extLst>
            <a:ext uri="{FF2B5EF4-FFF2-40B4-BE49-F238E27FC236}">
              <a16:creationId xmlns:a16="http://schemas.microsoft.com/office/drawing/2014/main" id="{00000000-0008-0000-0200-000007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76" name="Text Box 2">
          <a:extLst>
            <a:ext uri="{FF2B5EF4-FFF2-40B4-BE49-F238E27FC236}">
              <a16:creationId xmlns:a16="http://schemas.microsoft.com/office/drawing/2014/main" id="{00000000-0008-0000-0200-000008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77" name="Text Box 2">
          <a:extLst>
            <a:ext uri="{FF2B5EF4-FFF2-40B4-BE49-F238E27FC236}">
              <a16:creationId xmlns:a16="http://schemas.microsoft.com/office/drawing/2014/main" id="{00000000-0008-0000-0200-000009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78" name="Text Box 2">
          <a:extLst>
            <a:ext uri="{FF2B5EF4-FFF2-40B4-BE49-F238E27FC236}">
              <a16:creationId xmlns:a16="http://schemas.microsoft.com/office/drawing/2014/main" id="{00000000-0008-0000-0200-00000A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79" name="Text Box 2">
          <a:extLst>
            <a:ext uri="{FF2B5EF4-FFF2-40B4-BE49-F238E27FC236}">
              <a16:creationId xmlns:a16="http://schemas.microsoft.com/office/drawing/2014/main" id="{00000000-0008-0000-0200-00000B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80" name="Text Box 2">
          <a:extLst>
            <a:ext uri="{FF2B5EF4-FFF2-40B4-BE49-F238E27FC236}">
              <a16:creationId xmlns:a16="http://schemas.microsoft.com/office/drawing/2014/main" id="{00000000-0008-0000-0200-00000C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81" name="Text Box 2">
          <a:extLst>
            <a:ext uri="{FF2B5EF4-FFF2-40B4-BE49-F238E27FC236}">
              <a16:creationId xmlns:a16="http://schemas.microsoft.com/office/drawing/2014/main" id="{00000000-0008-0000-0200-00000D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82" name="Text Box 2">
          <a:extLst>
            <a:ext uri="{FF2B5EF4-FFF2-40B4-BE49-F238E27FC236}">
              <a16:creationId xmlns:a16="http://schemas.microsoft.com/office/drawing/2014/main" id="{00000000-0008-0000-0200-00000E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83" name="Text Box 2">
          <a:extLst>
            <a:ext uri="{FF2B5EF4-FFF2-40B4-BE49-F238E27FC236}">
              <a16:creationId xmlns:a16="http://schemas.microsoft.com/office/drawing/2014/main" id="{00000000-0008-0000-0200-00000F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84" name="Text Box 2">
          <a:extLst>
            <a:ext uri="{FF2B5EF4-FFF2-40B4-BE49-F238E27FC236}">
              <a16:creationId xmlns:a16="http://schemas.microsoft.com/office/drawing/2014/main" id="{00000000-0008-0000-0200-000010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85" name="Text Box 2">
          <a:extLst>
            <a:ext uri="{FF2B5EF4-FFF2-40B4-BE49-F238E27FC236}">
              <a16:creationId xmlns:a16="http://schemas.microsoft.com/office/drawing/2014/main" id="{00000000-0008-0000-0200-000011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86" name="Text Box 2">
          <a:extLst>
            <a:ext uri="{FF2B5EF4-FFF2-40B4-BE49-F238E27FC236}">
              <a16:creationId xmlns:a16="http://schemas.microsoft.com/office/drawing/2014/main" id="{00000000-0008-0000-0200-000012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87" name="Text Box 2">
          <a:extLst>
            <a:ext uri="{FF2B5EF4-FFF2-40B4-BE49-F238E27FC236}">
              <a16:creationId xmlns:a16="http://schemas.microsoft.com/office/drawing/2014/main" id="{00000000-0008-0000-0200-000013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88" name="Text Box 2">
          <a:extLst>
            <a:ext uri="{FF2B5EF4-FFF2-40B4-BE49-F238E27FC236}">
              <a16:creationId xmlns:a16="http://schemas.microsoft.com/office/drawing/2014/main" id="{00000000-0008-0000-0200-000014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89" name="Text Box 2">
          <a:extLst>
            <a:ext uri="{FF2B5EF4-FFF2-40B4-BE49-F238E27FC236}">
              <a16:creationId xmlns:a16="http://schemas.microsoft.com/office/drawing/2014/main" id="{00000000-0008-0000-0200-000015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90" name="Text Box 2">
          <a:extLst>
            <a:ext uri="{FF2B5EF4-FFF2-40B4-BE49-F238E27FC236}">
              <a16:creationId xmlns:a16="http://schemas.microsoft.com/office/drawing/2014/main" id="{00000000-0008-0000-0200-000016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91" name="Text Box 2">
          <a:extLst>
            <a:ext uri="{FF2B5EF4-FFF2-40B4-BE49-F238E27FC236}">
              <a16:creationId xmlns:a16="http://schemas.microsoft.com/office/drawing/2014/main" id="{00000000-0008-0000-0200-000017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92" name="Text Box 2">
          <a:extLst>
            <a:ext uri="{FF2B5EF4-FFF2-40B4-BE49-F238E27FC236}">
              <a16:creationId xmlns:a16="http://schemas.microsoft.com/office/drawing/2014/main" id="{00000000-0008-0000-0200-000018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93" name="Text Box 2">
          <a:extLst>
            <a:ext uri="{FF2B5EF4-FFF2-40B4-BE49-F238E27FC236}">
              <a16:creationId xmlns:a16="http://schemas.microsoft.com/office/drawing/2014/main" id="{00000000-0008-0000-0200-000019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94" name="Text Box 2">
          <a:extLst>
            <a:ext uri="{FF2B5EF4-FFF2-40B4-BE49-F238E27FC236}">
              <a16:creationId xmlns:a16="http://schemas.microsoft.com/office/drawing/2014/main" id="{00000000-0008-0000-0200-00001A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95" name="Text Box 2">
          <a:extLst>
            <a:ext uri="{FF2B5EF4-FFF2-40B4-BE49-F238E27FC236}">
              <a16:creationId xmlns:a16="http://schemas.microsoft.com/office/drawing/2014/main" id="{00000000-0008-0000-0200-00001B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96" name="Text Box 2">
          <a:extLst>
            <a:ext uri="{FF2B5EF4-FFF2-40B4-BE49-F238E27FC236}">
              <a16:creationId xmlns:a16="http://schemas.microsoft.com/office/drawing/2014/main" id="{00000000-0008-0000-0200-00001C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97" name="Text Box 2">
          <a:extLst>
            <a:ext uri="{FF2B5EF4-FFF2-40B4-BE49-F238E27FC236}">
              <a16:creationId xmlns:a16="http://schemas.microsoft.com/office/drawing/2014/main" id="{00000000-0008-0000-0200-00001D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98" name="Text Box 2">
          <a:extLst>
            <a:ext uri="{FF2B5EF4-FFF2-40B4-BE49-F238E27FC236}">
              <a16:creationId xmlns:a16="http://schemas.microsoft.com/office/drawing/2014/main" id="{00000000-0008-0000-0200-00001E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799" name="Text Box 2">
          <a:extLst>
            <a:ext uri="{FF2B5EF4-FFF2-40B4-BE49-F238E27FC236}">
              <a16:creationId xmlns:a16="http://schemas.microsoft.com/office/drawing/2014/main" id="{00000000-0008-0000-0200-00001F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800" name="Text Box 2">
          <a:extLst>
            <a:ext uri="{FF2B5EF4-FFF2-40B4-BE49-F238E27FC236}">
              <a16:creationId xmlns:a16="http://schemas.microsoft.com/office/drawing/2014/main" id="{00000000-0008-0000-0200-000020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801" name="Text Box 2">
          <a:extLst>
            <a:ext uri="{FF2B5EF4-FFF2-40B4-BE49-F238E27FC236}">
              <a16:creationId xmlns:a16="http://schemas.microsoft.com/office/drawing/2014/main" id="{00000000-0008-0000-0200-000021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802" name="Text Box 2">
          <a:extLst>
            <a:ext uri="{FF2B5EF4-FFF2-40B4-BE49-F238E27FC236}">
              <a16:creationId xmlns:a16="http://schemas.microsoft.com/office/drawing/2014/main" id="{00000000-0008-0000-0200-000022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803" name="Text Box 2">
          <a:extLst>
            <a:ext uri="{FF2B5EF4-FFF2-40B4-BE49-F238E27FC236}">
              <a16:creationId xmlns:a16="http://schemas.microsoft.com/office/drawing/2014/main" id="{00000000-0008-0000-0200-000023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804" name="Text Box 2">
          <a:extLst>
            <a:ext uri="{FF2B5EF4-FFF2-40B4-BE49-F238E27FC236}">
              <a16:creationId xmlns:a16="http://schemas.microsoft.com/office/drawing/2014/main" id="{00000000-0008-0000-0200-000024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805" name="Text Box 2">
          <a:extLst>
            <a:ext uri="{FF2B5EF4-FFF2-40B4-BE49-F238E27FC236}">
              <a16:creationId xmlns:a16="http://schemas.microsoft.com/office/drawing/2014/main" id="{00000000-0008-0000-0200-000025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24913</xdr:rowOff>
    </xdr:to>
    <xdr:sp macro="" textlink="">
      <xdr:nvSpPr>
        <xdr:cNvPr id="806" name="Text Box 2">
          <a:extLst>
            <a:ext uri="{FF2B5EF4-FFF2-40B4-BE49-F238E27FC236}">
              <a16:creationId xmlns:a16="http://schemas.microsoft.com/office/drawing/2014/main" id="{00000000-0008-0000-0200-000026030000}"/>
            </a:ext>
          </a:extLst>
        </xdr:cNvPr>
        <xdr:cNvSpPr/>
      </xdr:nvSpPr>
      <xdr:spPr>
        <a:xfrm>
          <a:off x="2039040" y="144216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07" name="Text Box 2">
          <a:extLst>
            <a:ext uri="{FF2B5EF4-FFF2-40B4-BE49-F238E27FC236}">
              <a16:creationId xmlns:a16="http://schemas.microsoft.com/office/drawing/2014/main" id="{00000000-0008-0000-0200-000027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08" name="Text Box 2">
          <a:extLst>
            <a:ext uri="{FF2B5EF4-FFF2-40B4-BE49-F238E27FC236}">
              <a16:creationId xmlns:a16="http://schemas.microsoft.com/office/drawing/2014/main" id="{00000000-0008-0000-0200-000028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09" name="Text Box 2">
          <a:extLst>
            <a:ext uri="{FF2B5EF4-FFF2-40B4-BE49-F238E27FC236}">
              <a16:creationId xmlns:a16="http://schemas.microsoft.com/office/drawing/2014/main" id="{00000000-0008-0000-0200-000029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10" name="Text Box 2">
          <a:extLst>
            <a:ext uri="{FF2B5EF4-FFF2-40B4-BE49-F238E27FC236}">
              <a16:creationId xmlns:a16="http://schemas.microsoft.com/office/drawing/2014/main" id="{00000000-0008-0000-0200-00002A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11" name="Text Box 2">
          <a:extLst>
            <a:ext uri="{FF2B5EF4-FFF2-40B4-BE49-F238E27FC236}">
              <a16:creationId xmlns:a16="http://schemas.microsoft.com/office/drawing/2014/main" id="{00000000-0008-0000-0200-00002B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12" name="Text Box 2">
          <a:extLst>
            <a:ext uri="{FF2B5EF4-FFF2-40B4-BE49-F238E27FC236}">
              <a16:creationId xmlns:a16="http://schemas.microsoft.com/office/drawing/2014/main" id="{00000000-0008-0000-0200-00002C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13" name="Text Box 2">
          <a:extLst>
            <a:ext uri="{FF2B5EF4-FFF2-40B4-BE49-F238E27FC236}">
              <a16:creationId xmlns:a16="http://schemas.microsoft.com/office/drawing/2014/main" id="{00000000-0008-0000-0200-00002D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14" name="Text Box 2">
          <a:extLst>
            <a:ext uri="{FF2B5EF4-FFF2-40B4-BE49-F238E27FC236}">
              <a16:creationId xmlns:a16="http://schemas.microsoft.com/office/drawing/2014/main" id="{00000000-0008-0000-0200-00002E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15" name="Text Box 2">
          <a:extLst>
            <a:ext uri="{FF2B5EF4-FFF2-40B4-BE49-F238E27FC236}">
              <a16:creationId xmlns:a16="http://schemas.microsoft.com/office/drawing/2014/main" id="{00000000-0008-0000-0200-00002F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16" name="Text Box 2">
          <a:extLst>
            <a:ext uri="{FF2B5EF4-FFF2-40B4-BE49-F238E27FC236}">
              <a16:creationId xmlns:a16="http://schemas.microsoft.com/office/drawing/2014/main" id="{00000000-0008-0000-0200-000030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17" name="Text Box 2">
          <a:extLst>
            <a:ext uri="{FF2B5EF4-FFF2-40B4-BE49-F238E27FC236}">
              <a16:creationId xmlns:a16="http://schemas.microsoft.com/office/drawing/2014/main" id="{00000000-0008-0000-0200-000031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18" name="Text Box 2">
          <a:extLst>
            <a:ext uri="{FF2B5EF4-FFF2-40B4-BE49-F238E27FC236}">
              <a16:creationId xmlns:a16="http://schemas.microsoft.com/office/drawing/2014/main" id="{00000000-0008-0000-0200-000032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19" name="Text Box 2">
          <a:extLst>
            <a:ext uri="{FF2B5EF4-FFF2-40B4-BE49-F238E27FC236}">
              <a16:creationId xmlns:a16="http://schemas.microsoft.com/office/drawing/2014/main" id="{00000000-0008-0000-0200-000033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20" name="Text Box 2">
          <a:extLst>
            <a:ext uri="{FF2B5EF4-FFF2-40B4-BE49-F238E27FC236}">
              <a16:creationId xmlns:a16="http://schemas.microsoft.com/office/drawing/2014/main" id="{00000000-0008-0000-0200-000034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21" name="Text Box 2">
          <a:extLst>
            <a:ext uri="{FF2B5EF4-FFF2-40B4-BE49-F238E27FC236}">
              <a16:creationId xmlns:a16="http://schemas.microsoft.com/office/drawing/2014/main" id="{00000000-0008-0000-0200-000035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22" name="Text Box 2">
          <a:extLst>
            <a:ext uri="{FF2B5EF4-FFF2-40B4-BE49-F238E27FC236}">
              <a16:creationId xmlns:a16="http://schemas.microsoft.com/office/drawing/2014/main" id="{00000000-0008-0000-0200-000036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23" name="Text Box 2">
          <a:extLst>
            <a:ext uri="{FF2B5EF4-FFF2-40B4-BE49-F238E27FC236}">
              <a16:creationId xmlns:a16="http://schemas.microsoft.com/office/drawing/2014/main" id="{00000000-0008-0000-0200-000037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24" name="Text Box 2">
          <a:extLst>
            <a:ext uri="{FF2B5EF4-FFF2-40B4-BE49-F238E27FC236}">
              <a16:creationId xmlns:a16="http://schemas.microsoft.com/office/drawing/2014/main" id="{00000000-0008-0000-0200-000038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25" name="Text Box 2">
          <a:extLst>
            <a:ext uri="{FF2B5EF4-FFF2-40B4-BE49-F238E27FC236}">
              <a16:creationId xmlns:a16="http://schemas.microsoft.com/office/drawing/2014/main" id="{00000000-0008-0000-0200-000039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26" name="Text Box 2">
          <a:extLst>
            <a:ext uri="{FF2B5EF4-FFF2-40B4-BE49-F238E27FC236}">
              <a16:creationId xmlns:a16="http://schemas.microsoft.com/office/drawing/2014/main" id="{00000000-0008-0000-0200-00003A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27" name="Text Box 2">
          <a:extLst>
            <a:ext uri="{FF2B5EF4-FFF2-40B4-BE49-F238E27FC236}">
              <a16:creationId xmlns:a16="http://schemas.microsoft.com/office/drawing/2014/main" id="{00000000-0008-0000-0200-00003B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28" name="Text Box 2">
          <a:extLst>
            <a:ext uri="{FF2B5EF4-FFF2-40B4-BE49-F238E27FC236}">
              <a16:creationId xmlns:a16="http://schemas.microsoft.com/office/drawing/2014/main" id="{00000000-0008-0000-0200-00003C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29" name="Text Box 2">
          <a:extLst>
            <a:ext uri="{FF2B5EF4-FFF2-40B4-BE49-F238E27FC236}">
              <a16:creationId xmlns:a16="http://schemas.microsoft.com/office/drawing/2014/main" id="{00000000-0008-0000-0200-00003D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30" name="Text Box 2">
          <a:extLst>
            <a:ext uri="{FF2B5EF4-FFF2-40B4-BE49-F238E27FC236}">
              <a16:creationId xmlns:a16="http://schemas.microsoft.com/office/drawing/2014/main" id="{00000000-0008-0000-0200-00003E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31" name="Text Box 2">
          <a:extLst>
            <a:ext uri="{FF2B5EF4-FFF2-40B4-BE49-F238E27FC236}">
              <a16:creationId xmlns:a16="http://schemas.microsoft.com/office/drawing/2014/main" id="{00000000-0008-0000-0200-00003F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32" name="Text Box 2">
          <a:extLst>
            <a:ext uri="{FF2B5EF4-FFF2-40B4-BE49-F238E27FC236}">
              <a16:creationId xmlns:a16="http://schemas.microsoft.com/office/drawing/2014/main" id="{00000000-0008-0000-0200-000040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33" name="Text Box 2">
          <a:extLst>
            <a:ext uri="{FF2B5EF4-FFF2-40B4-BE49-F238E27FC236}">
              <a16:creationId xmlns:a16="http://schemas.microsoft.com/office/drawing/2014/main" id="{00000000-0008-0000-0200-000041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34" name="Text Box 2">
          <a:extLst>
            <a:ext uri="{FF2B5EF4-FFF2-40B4-BE49-F238E27FC236}">
              <a16:creationId xmlns:a16="http://schemas.microsoft.com/office/drawing/2014/main" id="{00000000-0008-0000-0200-000042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35" name="Text Box 2">
          <a:extLst>
            <a:ext uri="{FF2B5EF4-FFF2-40B4-BE49-F238E27FC236}">
              <a16:creationId xmlns:a16="http://schemas.microsoft.com/office/drawing/2014/main" id="{00000000-0008-0000-0200-000043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36" name="Text Box 2">
          <a:extLst>
            <a:ext uri="{FF2B5EF4-FFF2-40B4-BE49-F238E27FC236}">
              <a16:creationId xmlns:a16="http://schemas.microsoft.com/office/drawing/2014/main" id="{00000000-0008-0000-0200-000044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37" name="Text Box 2">
          <a:extLst>
            <a:ext uri="{FF2B5EF4-FFF2-40B4-BE49-F238E27FC236}">
              <a16:creationId xmlns:a16="http://schemas.microsoft.com/office/drawing/2014/main" id="{00000000-0008-0000-0200-000045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38" name="Text Box 2">
          <a:extLst>
            <a:ext uri="{FF2B5EF4-FFF2-40B4-BE49-F238E27FC236}">
              <a16:creationId xmlns:a16="http://schemas.microsoft.com/office/drawing/2014/main" id="{00000000-0008-0000-0200-000046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39" name="Text Box 2">
          <a:extLst>
            <a:ext uri="{FF2B5EF4-FFF2-40B4-BE49-F238E27FC236}">
              <a16:creationId xmlns:a16="http://schemas.microsoft.com/office/drawing/2014/main" id="{00000000-0008-0000-0200-000047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40" name="Text Box 2">
          <a:extLst>
            <a:ext uri="{FF2B5EF4-FFF2-40B4-BE49-F238E27FC236}">
              <a16:creationId xmlns:a16="http://schemas.microsoft.com/office/drawing/2014/main" id="{00000000-0008-0000-0200-000048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41" name="Text Box 2">
          <a:extLst>
            <a:ext uri="{FF2B5EF4-FFF2-40B4-BE49-F238E27FC236}">
              <a16:creationId xmlns:a16="http://schemas.microsoft.com/office/drawing/2014/main" id="{00000000-0008-0000-0200-000049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42" name="Text Box 2">
          <a:extLst>
            <a:ext uri="{FF2B5EF4-FFF2-40B4-BE49-F238E27FC236}">
              <a16:creationId xmlns:a16="http://schemas.microsoft.com/office/drawing/2014/main" id="{00000000-0008-0000-0200-00004A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43" name="Text Box 2">
          <a:extLst>
            <a:ext uri="{FF2B5EF4-FFF2-40B4-BE49-F238E27FC236}">
              <a16:creationId xmlns:a16="http://schemas.microsoft.com/office/drawing/2014/main" id="{00000000-0008-0000-0200-00004B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44" name="Text Box 2">
          <a:extLst>
            <a:ext uri="{FF2B5EF4-FFF2-40B4-BE49-F238E27FC236}">
              <a16:creationId xmlns:a16="http://schemas.microsoft.com/office/drawing/2014/main" id="{00000000-0008-0000-0200-00004C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45" name="Text Box 2">
          <a:extLst>
            <a:ext uri="{FF2B5EF4-FFF2-40B4-BE49-F238E27FC236}">
              <a16:creationId xmlns:a16="http://schemas.microsoft.com/office/drawing/2014/main" id="{00000000-0008-0000-0200-00004D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2</xdr:col>
      <xdr:colOff>810000</xdr:colOff>
      <xdr:row>16</xdr:row>
      <xdr:rowOff>198780</xdr:rowOff>
    </xdr:to>
    <xdr:sp macro="" textlink="">
      <xdr:nvSpPr>
        <xdr:cNvPr id="846" name="Text Box 2">
          <a:extLst>
            <a:ext uri="{FF2B5EF4-FFF2-40B4-BE49-F238E27FC236}">
              <a16:creationId xmlns:a16="http://schemas.microsoft.com/office/drawing/2014/main" id="{00000000-0008-0000-0200-00004E030000}"/>
            </a:ext>
          </a:extLst>
        </xdr:cNvPr>
        <xdr:cNvSpPr/>
      </xdr:nvSpPr>
      <xdr:spPr>
        <a:xfrm>
          <a:off x="2039040" y="393372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847" name="Text Box 2">
          <a:extLst>
            <a:ext uri="{FF2B5EF4-FFF2-40B4-BE49-F238E27FC236}">
              <a16:creationId xmlns:a16="http://schemas.microsoft.com/office/drawing/2014/main" id="{00000000-0008-0000-0200-00004F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848" name="Text Box 2">
          <a:extLst>
            <a:ext uri="{FF2B5EF4-FFF2-40B4-BE49-F238E27FC236}">
              <a16:creationId xmlns:a16="http://schemas.microsoft.com/office/drawing/2014/main" id="{00000000-0008-0000-0200-000050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849" name="Text Box 2">
          <a:extLst>
            <a:ext uri="{FF2B5EF4-FFF2-40B4-BE49-F238E27FC236}">
              <a16:creationId xmlns:a16="http://schemas.microsoft.com/office/drawing/2014/main" id="{00000000-0008-0000-0200-000051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850" name="Text Box 2">
          <a:extLst>
            <a:ext uri="{FF2B5EF4-FFF2-40B4-BE49-F238E27FC236}">
              <a16:creationId xmlns:a16="http://schemas.microsoft.com/office/drawing/2014/main" id="{00000000-0008-0000-0200-000052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851" name="Text Box 2">
          <a:extLst>
            <a:ext uri="{FF2B5EF4-FFF2-40B4-BE49-F238E27FC236}">
              <a16:creationId xmlns:a16="http://schemas.microsoft.com/office/drawing/2014/main" id="{00000000-0008-0000-0200-000053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852" name="Text Box 2">
          <a:extLst>
            <a:ext uri="{FF2B5EF4-FFF2-40B4-BE49-F238E27FC236}">
              <a16:creationId xmlns:a16="http://schemas.microsoft.com/office/drawing/2014/main" id="{00000000-0008-0000-0200-000054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853" name="Text Box 2">
          <a:extLst>
            <a:ext uri="{FF2B5EF4-FFF2-40B4-BE49-F238E27FC236}">
              <a16:creationId xmlns:a16="http://schemas.microsoft.com/office/drawing/2014/main" id="{00000000-0008-0000-0200-000055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854" name="Text Box 2">
          <a:extLst>
            <a:ext uri="{FF2B5EF4-FFF2-40B4-BE49-F238E27FC236}">
              <a16:creationId xmlns:a16="http://schemas.microsoft.com/office/drawing/2014/main" id="{00000000-0008-0000-0200-000056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855" name="Text Box 2">
          <a:extLst>
            <a:ext uri="{FF2B5EF4-FFF2-40B4-BE49-F238E27FC236}">
              <a16:creationId xmlns:a16="http://schemas.microsoft.com/office/drawing/2014/main" id="{00000000-0008-0000-0200-000057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856" name="Text Box 2">
          <a:extLst>
            <a:ext uri="{FF2B5EF4-FFF2-40B4-BE49-F238E27FC236}">
              <a16:creationId xmlns:a16="http://schemas.microsoft.com/office/drawing/2014/main" id="{00000000-0008-0000-0200-000058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857" name="Text Box 2">
          <a:extLst>
            <a:ext uri="{FF2B5EF4-FFF2-40B4-BE49-F238E27FC236}">
              <a16:creationId xmlns:a16="http://schemas.microsoft.com/office/drawing/2014/main" id="{00000000-0008-0000-0200-000059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858" name="Text Box 2">
          <a:extLst>
            <a:ext uri="{FF2B5EF4-FFF2-40B4-BE49-F238E27FC236}">
              <a16:creationId xmlns:a16="http://schemas.microsoft.com/office/drawing/2014/main" id="{00000000-0008-0000-0200-00005A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859" name="Text Box 2">
          <a:extLst>
            <a:ext uri="{FF2B5EF4-FFF2-40B4-BE49-F238E27FC236}">
              <a16:creationId xmlns:a16="http://schemas.microsoft.com/office/drawing/2014/main" id="{00000000-0008-0000-0200-00005B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860" name="Text Box 2">
          <a:extLst>
            <a:ext uri="{FF2B5EF4-FFF2-40B4-BE49-F238E27FC236}">
              <a16:creationId xmlns:a16="http://schemas.microsoft.com/office/drawing/2014/main" id="{00000000-0008-0000-0200-00005C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861" name="Text Box 2">
          <a:extLst>
            <a:ext uri="{FF2B5EF4-FFF2-40B4-BE49-F238E27FC236}">
              <a16:creationId xmlns:a16="http://schemas.microsoft.com/office/drawing/2014/main" id="{00000000-0008-0000-0200-00005D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862" name="Text Box 2">
          <a:extLst>
            <a:ext uri="{FF2B5EF4-FFF2-40B4-BE49-F238E27FC236}">
              <a16:creationId xmlns:a16="http://schemas.microsoft.com/office/drawing/2014/main" id="{00000000-0008-0000-0200-00005E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863" name="Text Box 2">
          <a:extLst>
            <a:ext uri="{FF2B5EF4-FFF2-40B4-BE49-F238E27FC236}">
              <a16:creationId xmlns:a16="http://schemas.microsoft.com/office/drawing/2014/main" id="{00000000-0008-0000-0200-00005F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864" name="Text Box 2">
          <a:extLst>
            <a:ext uri="{FF2B5EF4-FFF2-40B4-BE49-F238E27FC236}">
              <a16:creationId xmlns:a16="http://schemas.microsoft.com/office/drawing/2014/main" id="{00000000-0008-0000-0200-000060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865" name="Text Box 2">
          <a:extLst>
            <a:ext uri="{FF2B5EF4-FFF2-40B4-BE49-F238E27FC236}">
              <a16:creationId xmlns:a16="http://schemas.microsoft.com/office/drawing/2014/main" id="{00000000-0008-0000-0200-000061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866" name="Text Box 2">
          <a:extLst>
            <a:ext uri="{FF2B5EF4-FFF2-40B4-BE49-F238E27FC236}">
              <a16:creationId xmlns:a16="http://schemas.microsoft.com/office/drawing/2014/main" id="{00000000-0008-0000-0200-000062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67" name="Text Box 2">
          <a:extLst>
            <a:ext uri="{FF2B5EF4-FFF2-40B4-BE49-F238E27FC236}">
              <a16:creationId xmlns:a16="http://schemas.microsoft.com/office/drawing/2014/main" id="{00000000-0008-0000-0200-000063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68" name="Text Box 2">
          <a:extLst>
            <a:ext uri="{FF2B5EF4-FFF2-40B4-BE49-F238E27FC236}">
              <a16:creationId xmlns:a16="http://schemas.microsoft.com/office/drawing/2014/main" id="{00000000-0008-0000-0200-000064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69" name="Text Box 2">
          <a:extLst>
            <a:ext uri="{FF2B5EF4-FFF2-40B4-BE49-F238E27FC236}">
              <a16:creationId xmlns:a16="http://schemas.microsoft.com/office/drawing/2014/main" id="{00000000-0008-0000-0200-000065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70" name="Text Box 2">
          <a:extLst>
            <a:ext uri="{FF2B5EF4-FFF2-40B4-BE49-F238E27FC236}">
              <a16:creationId xmlns:a16="http://schemas.microsoft.com/office/drawing/2014/main" id="{00000000-0008-0000-0200-000066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71" name="Text Box 2">
          <a:extLst>
            <a:ext uri="{FF2B5EF4-FFF2-40B4-BE49-F238E27FC236}">
              <a16:creationId xmlns:a16="http://schemas.microsoft.com/office/drawing/2014/main" id="{00000000-0008-0000-0200-000067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72" name="Text Box 2">
          <a:extLst>
            <a:ext uri="{FF2B5EF4-FFF2-40B4-BE49-F238E27FC236}">
              <a16:creationId xmlns:a16="http://schemas.microsoft.com/office/drawing/2014/main" id="{00000000-0008-0000-0200-000068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73" name="Text Box 2">
          <a:extLst>
            <a:ext uri="{FF2B5EF4-FFF2-40B4-BE49-F238E27FC236}">
              <a16:creationId xmlns:a16="http://schemas.microsoft.com/office/drawing/2014/main" id="{00000000-0008-0000-0200-000069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74" name="Text Box 2">
          <a:extLst>
            <a:ext uri="{FF2B5EF4-FFF2-40B4-BE49-F238E27FC236}">
              <a16:creationId xmlns:a16="http://schemas.microsoft.com/office/drawing/2014/main" id="{00000000-0008-0000-0200-00006A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75" name="Text Box 2">
          <a:extLst>
            <a:ext uri="{FF2B5EF4-FFF2-40B4-BE49-F238E27FC236}">
              <a16:creationId xmlns:a16="http://schemas.microsoft.com/office/drawing/2014/main" id="{00000000-0008-0000-0200-00006B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76" name="Text Box 2">
          <a:extLst>
            <a:ext uri="{FF2B5EF4-FFF2-40B4-BE49-F238E27FC236}">
              <a16:creationId xmlns:a16="http://schemas.microsoft.com/office/drawing/2014/main" id="{00000000-0008-0000-0200-00006C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77" name="Text Box 2">
          <a:extLst>
            <a:ext uri="{FF2B5EF4-FFF2-40B4-BE49-F238E27FC236}">
              <a16:creationId xmlns:a16="http://schemas.microsoft.com/office/drawing/2014/main" id="{00000000-0008-0000-0200-00006D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78" name="Text Box 2">
          <a:extLst>
            <a:ext uri="{FF2B5EF4-FFF2-40B4-BE49-F238E27FC236}">
              <a16:creationId xmlns:a16="http://schemas.microsoft.com/office/drawing/2014/main" id="{00000000-0008-0000-0200-00006E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79" name="Text Box 2">
          <a:extLst>
            <a:ext uri="{FF2B5EF4-FFF2-40B4-BE49-F238E27FC236}">
              <a16:creationId xmlns:a16="http://schemas.microsoft.com/office/drawing/2014/main" id="{00000000-0008-0000-0200-00006F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80" name="Text Box 2">
          <a:extLst>
            <a:ext uri="{FF2B5EF4-FFF2-40B4-BE49-F238E27FC236}">
              <a16:creationId xmlns:a16="http://schemas.microsoft.com/office/drawing/2014/main" id="{00000000-0008-0000-0200-000070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81" name="Text Box 2">
          <a:extLst>
            <a:ext uri="{FF2B5EF4-FFF2-40B4-BE49-F238E27FC236}">
              <a16:creationId xmlns:a16="http://schemas.microsoft.com/office/drawing/2014/main" id="{00000000-0008-0000-0200-000071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82" name="Text Box 2">
          <a:extLst>
            <a:ext uri="{FF2B5EF4-FFF2-40B4-BE49-F238E27FC236}">
              <a16:creationId xmlns:a16="http://schemas.microsoft.com/office/drawing/2014/main" id="{00000000-0008-0000-0200-000072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83" name="Text Box 2">
          <a:extLst>
            <a:ext uri="{FF2B5EF4-FFF2-40B4-BE49-F238E27FC236}">
              <a16:creationId xmlns:a16="http://schemas.microsoft.com/office/drawing/2014/main" id="{00000000-0008-0000-0200-000073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84" name="Text Box 2">
          <a:extLst>
            <a:ext uri="{FF2B5EF4-FFF2-40B4-BE49-F238E27FC236}">
              <a16:creationId xmlns:a16="http://schemas.microsoft.com/office/drawing/2014/main" id="{00000000-0008-0000-0200-000074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85" name="Text Box 2">
          <a:extLst>
            <a:ext uri="{FF2B5EF4-FFF2-40B4-BE49-F238E27FC236}">
              <a16:creationId xmlns:a16="http://schemas.microsoft.com/office/drawing/2014/main" id="{00000000-0008-0000-0200-000075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86" name="Text Box 2">
          <a:extLst>
            <a:ext uri="{FF2B5EF4-FFF2-40B4-BE49-F238E27FC236}">
              <a16:creationId xmlns:a16="http://schemas.microsoft.com/office/drawing/2014/main" id="{00000000-0008-0000-0200-000076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87" name="Text Box 2">
          <a:extLst>
            <a:ext uri="{FF2B5EF4-FFF2-40B4-BE49-F238E27FC236}">
              <a16:creationId xmlns:a16="http://schemas.microsoft.com/office/drawing/2014/main" id="{00000000-0008-0000-0200-000077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88" name="Text Box 2">
          <a:extLst>
            <a:ext uri="{FF2B5EF4-FFF2-40B4-BE49-F238E27FC236}">
              <a16:creationId xmlns:a16="http://schemas.microsoft.com/office/drawing/2014/main" id="{00000000-0008-0000-0200-000078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89" name="Text Box 2">
          <a:extLst>
            <a:ext uri="{FF2B5EF4-FFF2-40B4-BE49-F238E27FC236}">
              <a16:creationId xmlns:a16="http://schemas.microsoft.com/office/drawing/2014/main" id="{00000000-0008-0000-0200-000079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90" name="Text Box 2">
          <a:extLst>
            <a:ext uri="{FF2B5EF4-FFF2-40B4-BE49-F238E27FC236}">
              <a16:creationId xmlns:a16="http://schemas.microsoft.com/office/drawing/2014/main" id="{00000000-0008-0000-0200-00007A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91" name="Text Box 2">
          <a:extLst>
            <a:ext uri="{FF2B5EF4-FFF2-40B4-BE49-F238E27FC236}">
              <a16:creationId xmlns:a16="http://schemas.microsoft.com/office/drawing/2014/main" id="{00000000-0008-0000-0200-00007B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92" name="Text Box 2">
          <a:extLst>
            <a:ext uri="{FF2B5EF4-FFF2-40B4-BE49-F238E27FC236}">
              <a16:creationId xmlns:a16="http://schemas.microsoft.com/office/drawing/2014/main" id="{00000000-0008-0000-0200-00007C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93" name="Text Box 2">
          <a:extLst>
            <a:ext uri="{FF2B5EF4-FFF2-40B4-BE49-F238E27FC236}">
              <a16:creationId xmlns:a16="http://schemas.microsoft.com/office/drawing/2014/main" id="{00000000-0008-0000-0200-00007D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94" name="Text Box 2">
          <a:extLst>
            <a:ext uri="{FF2B5EF4-FFF2-40B4-BE49-F238E27FC236}">
              <a16:creationId xmlns:a16="http://schemas.microsoft.com/office/drawing/2014/main" id="{00000000-0008-0000-0200-00007E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95" name="Text Box 2">
          <a:extLst>
            <a:ext uri="{FF2B5EF4-FFF2-40B4-BE49-F238E27FC236}">
              <a16:creationId xmlns:a16="http://schemas.microsoft.com/office/drawing/2014/main" id="{00000000-0008-0000-0200-00007F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96" name="Text Box 2">
          <a:extLst>
            <a:ext uri="{FF2B5EF4-FFF2-40B4-BE49-F238E27FC236}">
              <a16:creationId xmlns:a16="http://schemas.microsoft.com/office/drawing/2014/main" id="{00000000-0008-0000-0200-000080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97" name="Text Box 2">
          <a:extLst>
            <a:ext uri="{FF2B5EF4-FFF2-40B4-BE49-F238E27FC236}">
              <a16:creationId xmlns:a16="http://schemas.microsoft.com/office/drawing/2014/main" id="{00000000-0008-0000-0200-000081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98" name="Text Box 2">
          <a:extLst>
            <a:ext uri="{FF2B5EF4-FFF2-40B4-BE49-F238E27FC236}">
              <a16:creationId xmlns:a16="http://schemas.microsoft.com/office/drawing/2014/main" id="{00000000-0008-0000-0200-000082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899" name="Text Box 2">
          <a:extLst>
            <a:ext uri="{FF2B5EF4-FFF2-40B4-BE49-F238E27FC236}">
              <a16:creationId xmlns:a16="http://schemas.microsoft.com/office/drawing/2014/main" id="{00000000-0008-0000-0200-000083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00" name="Text Box 2">
          <a:extLst>
            <a:ext uri="{FF2B5EF4-FFF2-40B4-BE49-F238E27FC236}">
              <a16:creationId xmlns:a16="http://schemas.microsoft.com/office/drawing/2014/main" id="{00000000-0008-0000-0200-000084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01" name="Text Box 2">
          <a:extLst>
            <a:ext uri="{FF2B5EF4-FFF2-40B4-BE49-F238E27FC236}">
              <a16:creationId xmlns:a16="http://schemas.microsoft.com/office/drawing/2014/main" id="{00000000-0008-0000-0200-000085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02" name="Text Box 2">
          <a:extLst>
            <a:ext uri="{FF2B5EF4-FFF2-40B4-BE49-F238E27FC236}">
              <a16:creationId xmlns:a16="http://schemas.microsoft.com/office/drawing/2014/main" id="{00000000-0008-0000-0200-000086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03" name="Text Box 2">
          <a:extLst>
            <a:ext uri="{FF2B5EF4-FFF2-40B4-BE49-F238E27FC236}">
              <a16:creationId xmlns:a16="http://schemas.microsoft.com/office/drawing/2014/main" id="{00000000-0008-0000-0200-000087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04" name="Text Box 2">
          <a:extLst>
            <a:ext uri="{FF2B5EF4-FFF2-40B4-BE49-F238E27FC236}">
              <a16:creationId xmlns:a16="http://schemas.microsoft.com/office/drawing/2014/main" id="{00000000-0008-0000-0200-000088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05" name="Text Box 2">
          <a:extLst>
            <a:ext uri="{FF2B5EF4-FFF2-40B4-BE49-F238E27FC236}">
              <a16:creationId xmlns:a16="http://schemas.microsoft.com/office/drawing/2014/main" id="{00000000-0008-0000-0200-000089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06" name="Text Box 2">
          <a:extLst>
            <a:ext uri="{FF2B5EF4-FFF2-40B4-BE49-F238E27FC236}">
              <a16:creationId xmlns:a16="http://schemas.microsoft.com/office/drawing/2014/main" id="{00000000-0008-0000-0200-00008A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907" name="Text Box 2">
          <a:extLst>
            <a:ext uri="{FF2B5EF4-FFF2-40B4-BE49-F238E27FC236}">
              <a16:creationId xmlns:a16="http://schemas.microsoft.com/office/drawing/2014/main" id="{00000000-0008-0000-0200-00008B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908" name="Text Box 2">
          <a:extLst>
            <a:ext uri="{FF2B5EF4-FFF2-40B4-BE49-F238E27FC236}">
              <a16:creationId xmlns:a16="http://schemas.microsoft.com/office/drawing/2014/main" id="{00000000-0008-0000-0200-00008C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909" name="Text Box 2">
          <a:extLst>
            <a:ext uri="{FF2B5EF4-FFF2-40B4-BE49-F238E27FC236}">
              <a16:creationId xmlns:a16="http://schemas.microsoft.com/office/drawing/2014/main" id="{00000000-0008-0000-0200-00008D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910" name="Text Box 2">
          <a:extLst>
            <a:ext uri="{FF2B5EF4-FFF2-40B4-BE49-F238E27FC236}">
              <a16:creationId xmlns:a16="http://schemas.microsoft.com/office/drawing/2014/main" id="{00000000-0008-0000-0200-00008E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911" name="Text Box 2">
          <a:extLst>
            <a:ext uri="{FF2B5EF4-FFF2-40B4-BE49-F238E27FC236}">
              <a16:creationId xmlns:a16="http://schemas.microsoft.com/office/drawing/2014/main" id="{00000000-0008-0000-0200-00008F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912" name="Text Box 2">
          <a:extLst>
            <a:ext uri="{FF2B5EF4-FFF2-40B4-BE49-F238E27FC236}">
              <a16:creationId xmlns:a16="http://schemas.microsoft.com/office/drawing/2014/main" id="{00000000-0008-0000-0200-000090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913" name="Text Box 2">
          <a:extLst>
            <a:ext uri="{FF2B5EF4-FFF2-40B4-BE49-F238E27FC236}">
              <a16:creationId xmlns:a16="http://schemas.microsoft.com/office/drawing/2014/main" id="{00000000-0008-0000-0200-000091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914" name="Text Box 2">
          <a:extLst>
            <a:ext uri="{FF2B5EF4-FFF2-40B4-BE49-F238E27FC236}">
              <a16:creationId xmlns:a16="http://schemas.microsoft.com/office/drawing/2014/main" id="{00000000-0008-0000-0200-000092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915" name="Text Box 2">
          <a:extLst>
            <a:ext uri="{FF2B5EF4-FFF2-40B4-BE49-F238E27FC236}">
              <a16:creationId xmlns:a16="http://schemas.microsoft.com/office/drawing/2014/main" id="{00000000-0008-0000-0200-000093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916" name="Text Box 2">
          <a:extLst>
            <a:ext uri="{FF2B5EF4-FFF2-40B4-BE49-F238E27FC236}">
              <a16:creationId xmlns:a16="http://schemas.microsoft.com/office/drawing/2014/main" id="{00000000-0008-0000-0200-000094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917" name="Text Box 2">
          <a:extLst>
            <a:ext uri="{FF2B5EF4-FFF2-40B4-BE49-F238E27FC236}">
              <a16:creationId xmlns:a16="http://schemas.microsoft.com/office/drawing/2014/main" id="{00000000-0008-0000-0200-000095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918" name="Text Box 2">
          <a:extLst>
            <a:ext uri="{FF2B5EF4-FFF2-40B4-BE49-F238E27FC236}">
              <a16:creationId xmlns:a16="http://schemas.microsoft.com/office/drawing/2014/main" id="{00000000-0008-0000-0200-000096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919" name="Text Box 2">
          <a:extLst>
            <a:ext uri="{FF2B5EF4-FFF2-40B4-BE49-F238E27FC236}">
              <a16:creationId xmlns:a16="http://schemas.microsoft.com/office/drawing/2014/main" id="{00000000-0008-0000-0200-000097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920" name="Text Box 2">
          <a:extLst>
            <a:ext uri="{FF2B5EF4-FFF2-40B4-BE49-F238E27FC236}">
              <a16:creationId xmlns:a16="http://schemas.microsoft.com/office/drawing/2014/main" id="{00000000-0008-0000-0200-000098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921" name="Text Box 2">
          <a:extLst>
            <a:ext uri="{FF2B5EF4-FFF2-40B4-BE49-F238E27FC236}">
              <a16:creationId xmlns:a16="http://schemas.microsoft.com/office/drawing/2014/main" id="{00000000-0008-0000-0200-000099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922" name="Text Box 2">
          <a:extLst>
            <a:ext uri="{FF2B5EF4-FFF2-40B4-BE49-F238E27FC236}">
              <a16:creationId xmlns:a16="http://schemas.microsoft.com/office/drawing/2014/main" id="{00000000-0008-0000-0200-00009A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923" name="Text Box 2">
          <a:extLst>
            <a:ext uri="{FF2B5EF4-FFF2-40B4-BE49-F238E27FC236}">
              <a16:creationId xmlns:a16="http://schemas.microsoft.com/office/drawing/2014/main" id="{00000000-0008-0000-0200-00009B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924" name="Text Box 2">
          <a:extLst>
            <a:ext uri="{FF2B5EF4-FFF2-40B4-BE49-F238E27FC236}">
              <a16:creationId xmlns:a16="http://schemas.microsoft.com/office/drawing/2014/main" id="{00000000-0008-0000-0200-00009C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925" name="Text Box 2">
          <a:extLst>
            <a:ext uri="{FF2B5EF4-FFF2-40B4-BE49-F238E27FC236}">
              <a16:creationId xmlns:a16="http://schemas.microsoft.com/office/drawing/2014/main" id="{00000000-0008-0000-0200-00009D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926" name="Text Box 2">
          <a:extLst>
            <a:ext uri="{FF2B5EF4-FFF2-40B4-BE49-F238E27FC236}">
              <a16:creationId xmlns:a16="http://schemas.microsoft.com/office/drawing/2014/main" id="{00000000-0008-0000-0200-00009E03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27" name="Text Box 2">
          <a:extLst>
            <a:ext uri="{FF2B5EF4-FFF2-40B4-BE49-F238E27FC236}">
              <a16:creationId xmlns:a16="http://schemas.microsoft.com/office/drawing/2014/main" id="{00000000-0008-0000-0200-00009F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28" name="Text Box 2">
          <a:extLst>
            <a:ext uri="{FF2B5EF4-FFF2-40B4-BE49-F238E27FC236}">
              <a16:creationId xmlns:a16="http://schemas.microsoft.com/office/drawing/2014/main" id="{00000000-0008-0000-0200-0000A0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29" name="Text Box 2">
          <a:extLst>
            <a:ext uri="{FF2B5EF4-FFF2-40B4-BE49-F238E27FC236}">
              <a16:creationId xmlns:a16="http://schemas.microsoft.com/office/drawing/2014/main" id="{00000000-0008-0000-0200-0000A1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30" name="Text Box 2">
          <a:extLst>
            <a:ext uri="{FF2B5EF4-FFF2-40B4-BE49-F238E27FC236}">
              <a16:creationId xmlns:a16="http://schemas.microsoft.com/office/drawing/2014/main" id="{00000000-0008-0000-0200-0000A2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31" name="Text Box 2">
          <a:extLst>
            <a:ext uri="{FF2B5EF4-FFF2-40B4-BE49-F238E27FC236}">
              <a16:creationId xmlns:a16="http://schemas.microsoft.com/office/drawing/2014/main" id="{00000000-0008-0000-0200-0000A3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32" name="Text Box 2">
          <a:extLst>
            <a:ext uri="{FF2B5EF4-FFF2-40B4-BE49-F238E27FC236}">
              <a16:creationId xmlns:a16="http://schemas.microsoft.com/office/drawing/2014/main" id="{00000000-0008-0000-0200-0000A4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33" name="Text Box 2">
          <a:extLst>
            <a:ext uri="{FF2B5EF4-FFF2-40B4-BE49-F238E27FC236}">
              <a16:creationId xmlns:a16="http://schemas.microsoft.com/office/drawing/2014/main" id="{00000000-0008-0000-0200-0000A5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34" name="Text Box 2">
          <a:extLst>
            <a:ext uri="{FF2B5EF4-FFF2-40B4-BE49-F238E27FC236}">
              <a16:creationId xmlns:a16="http://schemas.microsoft.com/office/drawing/2014/main" id="{00000000-0008-0000-0200-0000A6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35" name="Text Box 2">
          <a:extLst>
            <a:ext uri="{FF2B5EF4-FFF2-40B4-BE49-F238E27FC236}">
              <a16:creationId xmlns:a16="http://schemas.microsoft.com/office/drawing/2014/main" id="{00000000-0008-0000-0200-0000A7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36" name="Text Box 2">
          <a:extLst>
            <a:ext uri="{FF2B5EF4-FFF2-40B4-BE49-F238E27FC236}">
              <a16:creationId xmlns:a16="http://schemas.microsoft.com/office/drawing/2014/main" id="{00000000-0008-0000-0200-0000A8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37" name="Text Box 2">
          <a:extLst>
            <a:ext uri="{FF2B5EF4-FFF2-40B4-BE49-F238E27FC236}">
              <a16:creationId xmlns:a16="http://schemas.microsoft.com/office/drawing/2014/main" id="{00000000-0008-0000-0200-0000A9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38" name="Text Box 2">
          <a:extLst>
            <a:ext uri="{FF2B5EF4-FFF2-40B4-BE49-F238E27FC236}">
              <a16:creationId xmlns:a16="http://schemas.microsoft.com/office/drawing/2014/main" id="{00000000-0008-0000-0200-0000AA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39" name="Text Box 2">
          <a:extLst>
            <a:ext uri="{FF2B5EF4-FFF2-40B4-BE49-F238E27FC236}">
              <a16:creationId xmlns:a16="http://schemas.microsoft.com/office/drawing/2014/main" id="{00000000-0008-0000-0200-0000AB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40" name="Text Box 2">
          <a:extLst>
            <a:ext uri="{FF2B5EF4-FFF2-40B4-BE49-F238E27FC236}">
              <a16:creationId xmlns:a16="http://schemas.microsoft.com/office/drawing/2014/main" id="{00000000-0008-0000-0200-0000AC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41" name="Text Box 2">
          <a:extLst>
            <a:ext uri="{FF2B5EF4-FFF2-40B4-BE49-F238E27FC236}">
              <a16:creationId xmlns:a16="http://schemas.microsoft.com/office/drawing/2014/main" id="{00000000-0008-0000-0200-0000AD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42" name="Text Box 2">
          <a:extLst>
            <a:ext uri="{FF2B5EF4-FFF2-40B4-BE49-F238E27FC236}">
              <a16:creationId xmlns:a16="http://schemas.microsoft.com/office/drawing/2014/main" id="{00000000-0008-0000-0200-0000AE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43" name="Text Box 2">
          <a:extLst>
            <a:ext uri="{FF2B5EF4-FFF2-40B4-BE49-F238E27FC236}">
              <a16:creationId xmlns:a16="http://schemas.microsoft.com/office/drawing/2014/main" id="{00000000-0008-0000-0200-0000AF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44" name="Text Box 2">
          <a:extLst>
            <a:ext uri="{FF2B5EF4-FFF2-40B4-BE49-F238E27FC236}">
              <a16:creationId xmlns:a16="http://schemas.microsoft.com/office/drawing/2014/main" id="{00000000-0008-0000-0200-0000B0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45" name="Text Box 2">
          <a:extLst>
            <a:ext uri="{FF2B5EF4-FFF2-40B4-BE49-F238E27FC236}">
              <a16:creationId xmlns:a16="http://schemas.microsoft.com/office/drawing/2014/main" id="{00000000-0008-0000-0200-0000B1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46" name="Text Box 2">
          <a:extLst>
            <a:ext uri="{FF2B5EF4-FFF2-40B4-BE49-F238E27FC236}">
              <a16:creationId xmlns:a16="http://schemas.microsoft.com/office/drawing/2014/main" id="{00000000-0008-0000-0200-0000B2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47" name="Text Box 2">
          <a:extLst>
            <a:ext uri="{FF2B5EF4-FFF2-40B4-BE49-F238E27FC236}">
              <a16:creationId xmlns:a16="http://schemas.microsoft.com/office/drawing/2014/main" id="{00000000-0008-0000-0200-0000B3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48" name="Text Box 2">
          <a:extLst>
            <a:ext uri="{FF2B5EF4-FFF2-40B4-BE49-F238E27FC236}">
              <a16:creationId xmlns:a16="http://schemas.microsoft.com/office/drawing/2014/main" id="{00000000-0008-0000-0200-0000B4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49" name="Text Box 2">
          <a:extLst>
            <a:ext uri="{FF2B5EF4-FFF2-40B4-BE49-F238E27FC236}">
              <a16:creationId xmlns:a16="http://schemas.microsoft.com/office/drawing/2014/main" id="{00000000-0008-0000-0200-0000B5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50" name="Text Box 2">
          <a:extLst>
            <a:ext uri="{FF2B5EF4-FFF2-40B4-BE49-F238E27FC236}">
              <a16:creationId xmlns:a16="http://schemas.microsoft.com/office/drawing/2014/main" id="{00000000-0008-0000-0200-0000B6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51" name="Text Box 2">
          <a:extLst>
            <a:ext uri="{FF2B5EF4-FFF2-40B4-BE49-F238E27FC236}">
              <a16:creationId xmlns:a16="http://schemas.microsoft.com/office/drawing/2014/main" id="{00000000-0008-0000-0200-0000B7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52" name="Text Box 2">
          <a:extLst>
            <a:ext uri="{FF2B5EF4-FFF2-40B4-BE49-F238E27FC236}">
              <a16:creationId xmlns:a16="http://schemas.microsoft.com/office/drawing/2014/main" id="{00000000-0008-0000-0200-0000B8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53" name="Text Box 2">
          <a:extLst>
            <a:ext uri="{FF2B5EF4-FFF2-40B4-BE49-F238E27FC236}">
              <a16:creationId xmlns:a16="http://schemas.microsoft.com/office/drawing/2014/main" id="{00000000-0008-0000-0200-0000B9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54" name="Text Box 2">
          <a:extLst>
            <a:ext uri="{FF2B5EF4-FFF2-40B4-BE49-F238E27FC236}">
              <a16:creationId xmlns:a16="http://schemas.microsoft.com/office/drawing/2014/main" id="{00000000-0008-0000-0200-0000BA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55" name="Text Box 2">
          <a:extLst>
            <a:ext uri="{FF2B5EF4-FFF2-40B4-BE49-F238E27FC236}">
              <a16:creationId xmlns:a16="http://schemas.microsoft.com/office/drawing/2014/main" id="{00000000-0008-0000-0200-0000BB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56" name="Text Box 2">
          <a:extLst>
            <a:ext uri="{FF2B5EF4-FFF2-40B4-BE49-F238E27FC236}">
              <a16:creationId xmlns:a16="http://schemas.microsoft.com/office/drawing/2014/main" id="{00000000-0008-0000-0200-0000BC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57" name="Text Box 2">
          <a:extLst>
            <a:ext uri="{FF2B5EF4-FFF2-40B4-BE49-F238E27FC236}">
              <a16:creationId xmlns:a16="http://schemas.microsoft.com/office/drawing/2014/main" id="{00000000-0008-0000-0200-0000BD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58" name="Text Box 2">
          <a:extLst>
            <a:ext uri="{FF2B5EF4-FFF2-40B4-BE49-F238E27FC236}">
              <a16:creationId xmlns:a16="http://schemas.microsoft.com/office/drawing/2014/main" id="{00000000-0008-0000-0200-0000BE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59" name="Text Box 2">
          <a:extLst>
            <a:ext uri="{FF2B5EF4-FFF2-40B4-BE49-F238E27FC236}">
              <a16:creationId xmlns:a16="http://schemas.microsoft.com/office/drawing/2014/main" id="{00000000-0008-0000-0200-0000BF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60" name="Text Box 2">
          <a:extLst>
            <a:ext uri="{FF2B5EF4-FFF2-40B4-BE49-F238E27FC236}">
              <a16:creationId xmlns:a16="http://schemas.microsoft.com/office/drawing/2014/main" id="{00000000-0008-0000-0200-0000C0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61" name="Text Box 2">
          <a:extLst>
            <a:ext uri="{FF2B5EF4-FFF2-40B4-BE49-F238E27FC236}">
              <a16:creationId xmlns:a16="http://schemas.microsoft.com/office/drawing/2014/main" id="{00000000-0008-0000-0200-0000C1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62" name="Text Box 2">
          <a:extLst>
            <a:ext uri="{FF2B5EF4-FFF2-40B4-BE49-F238E27FC236}">
              <a16:creationId xmlns:a16="http://schemas.microsoft.com/office/drawing/2014/main" id="{00000000-0008-0000-0200-0000C2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63" name="Text Box 2">
          <a:extLst>
            <a:ext uri="{FF2B5EF4-FFF2-40B4-BE49-F238E27FC236}">
              <a16:creationId xmlns:a16="http://schemas.microsoft.com/office/drawing/2014/main" id="{00000000-0008-0000-0200-0000C3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64" name="Text Box 2">
          <a:extLst>
            <a:ext uri="{FF2B5EF4-FFF2-40B4-BE49-F238E27FC236}">
              <a16:creationId xmlns:a16="http://schemas.microsoft.com/office/drawing/2014/main" id="{00000000-0008-0000-0200-0000C4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65" name="Text Box 2">
          <a:extLst>
            <a:ext uri="{FF2B5EF4-FFF2-40B4-BE49-F238E27FC236}">
              <a16:creationId xmlns:a16="http://schemas.microsoft.com/office/drawing/2014/main" id="{00000000-0008-0000-0200-0000C5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66" name="Text Box 2">
          <a:extLst>
            <a:ext uri="{FF2B5EF4-FFF2-40B4-BE49-F238E27FC236}">
              <a16:creationId xmlns:a16="http://schemas.microsoft.com/office/drawing/2014/main" id="{00000000-0008-0000-0200-0000C6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67" name="Text Box 2">
          <a:extLst>
            <a:ext uri="{FF2B5EF4-FFF2-40B4-BE49-F238E27FC236}">
              <a16:creationId xmlns:a16="http://schemas.microsoft.com/office/drawing/2014/main" id="{00000000-0008-0000-0200-0000C7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68" name="Text Box 2">
          <a:extLst>
            <a:ext uri="{FF2B5EF4-FFF2-40B4-BE49-F238E27FC236}">
              <a16:creationId xmlns:a16="http://schemas.microsoft.com/office/drawing/2014/main" id="{00000000-0008-0000-0200-0000C8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69" name="Text Box 2">
          <a:extLst>
            <a:ext uri="{FF2B5EF4-FFF2-40B4-BE49-F238E27FC236}">
              <a16:creationId xmlns:a16="http://schemas.microsoft.com/office/drawing/2014/main" id="{00000000-0008-0000-0200-0000C9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70" name="Text Box 2">
          <a:extLst>
            <a:ext uri="{FF2B5EF4-FFF2-40B4-BE49-F238E27FC236}">
              <a16:creationId xmlns:a16="http://schemas.microsoft.com/office/drawing/2014/main" id="{00000000-0008-0000-0200-0000CA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71" name="Text Box 2">
          <a:extLst>
            <a:ext uri="{FF2B5EF4-FFF2-40B4-BE49-F238E27FC236}">
              <a16:creationId xmlns:a16="http://schemas.microsoft.com/office/drawing/2014/main" id="{00000000-0008-0000-0200-0000CB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72" name="Text Box 2">
          <a:extLst>
            <a:ext uri="{FF2B5EF4-FFF2-40B4-BE49-F238E27FC236}">
              <a16:creationId xmlns:a16="http://schemas.microsoft.com/office/drawing/2014/main" id="{00000000-0008-0000-0200-0000CC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73" name="Text Box 2">
          <a:extLst>
            <a:ext uri="{FF2B5EF4-FFF2-40B4-BE49-F238E27FC236}">
              <a16:creationId xmlns:a16="http://schemas.microsoft.com/office/drawing/2014/main" id="{00000000-0008-0000-0200-0000CD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74" name="Text Box 2">
          <a:extLst>
            <a:ext uri="{FF2B5EF4-FFF2-40B4-BE49-F238E27FC236}">
              <a16:creationId xmlns:a16="http://schemas.microsoft.com/office/drawing/2014/main" id="{00000000-0008-0000-0200-0000CE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75" name="Text Box 2">
          <a:extLst>
            <a:ext uri="{FF2B5EF4-FFF2-40B4-BE49-F238E27FC236}">
              <a16:creationId xmlns:a16="http://schemas.microsoft.com/office/drawing/2014/main" id="{00000000-0008-0000-0200-0000CF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76" name="Text Box 2">
          <a:extLst>
            <a:ext uri="{FF2B5EF4-FFF2-40B4-BE49-F238E27FC236}">
              <a16:creationId xmlns:a16="http://schemas.microsoft.com/office/drawing/2014/main" id="{00000000-0008-0000-0200-0000D0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77" name="Text Box 2">
          <a:extLst>
            <a:ext uri="{FF2B5EF4-FFF2-40B4-BE49-F238E27FC236}">
              <a16:creationId xmlns:a16="http://schemas.microsoft.com/office/drawing/2014/main" id="{00000000-0008-0000-0200-0000D1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78" name="Text Box 2">
          <a:extLst>
            <a:ext uri="{FF2B5EF4-FFF2-40B4-BE49-F238E27FC236}">
              <a16:creationId xmlns:a16="http://schemas.microsoft.com/office/drawing/2014/main" id="{00000000-0008-0000-0200-0000D2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79" name="Text Box 2">
          <a:extLst>
            <a:ext uri="{FF2B5EF4-FFF2-40B4-BE49-F238E27FC236}">
              <a16:creationId xmlns:a16="http://schemas.microsoft.com/office/drawing/2014/main" id="{00000000-0008-0000-0200-0000D3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80" name="Text Box 2">
          <a:extLst>
            <a:ext uri="{FF2B5EF4-FFF2-40B4-BE49-F238E27FC236}">
              <a16:creationId xmlns:a16="http://schemas.microsoft.com/office/drawing/2014/main" id="{00000000-0008-0000-0200-0000D4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81" name="Text Box 2">
          <a:extLst>
            <a:ext uri="{FF2B5EF4-FFF2-40B4-BE49-F238E27FC236}">
              <a16:creationId xmlns:a16="http://schemas.microsoft.com/office/drawing/2014/main" id="{00000000-0008-0000-0200-0000D5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82" name="Text Box 2">
          <a:extLst>
            <a:ext uri="{FF2B5EF4-FFF2-40B4-BE49-F238E27FC236}">
              <a16:creationId xmlns:a16="http://schemas.microsoft.com/office/drawing/2014/main" id="{00000000-0008-0000-0200-0000D6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83" name="Text Box 2">
          <a:extLst>
            <a:ext uri="{FF2B5EF4-FFF2-40B4-BE49-F238E27FC236}">
              <a16:creationId xmlns:a16="http://schemas.microsoft.com/office/drawing/2014/main" id="{00000000-0008-0000-0200-0000D7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84" name="Text Box 2">
          <a:extLst>
            <a:ext uri="{FF2B5EF4-FFF2-40B4-BE49-F238E27FC236}">
              <a16:creationId xmlns:a16="http://schemas.microsoft.com/office/drawing/2014/main" id="{00000000-0008-0000-0200-0000D8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85" name="Text Box 2">
          <a:extLst>
            <a:ext uri="{FF2B5EF4-FFF2-40B4-BE49-F238E27FC236}">
              <a16:creationId xmlns:a16="http://schemas.microsoft.com/office/drawing/2014/main" id="{00000000-0008-0000-0200-0000D9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86" name="Text Box 2">
          <a:extLst>
            <a:ext uri="{FF2B5EF4-FFF2-40B4-BE49-F238E27FC236}">
              <a16:creationId xmlns:a16="http://schemas.microsoft.com/office/drawing/2014/main" id="{00000000-0008-0000-0200-0000DA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87" name="Text Box 2">
          <a:extLst>
            <a:ext uri="{FF2B5EF4-FFF2-40B4-BE49-F238E27FC236}">
              <a16:creationId xmlns:a16="http://schemas.microsoft.com/office/drawing/2014/main" id="{00000000-0008-0000-0200-0000DB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88" name="Text Box 2">
          <a:extLst>
            <a:ext uri="{FF2B5EF4-FFF2-40B4-BE49-F238E27FC236}">
              <a16:creationId xmlns:a16="http://schemas.microsoft.com/office/drawing/2014/main" id="{00000000-0008-0000-0200-0000DC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89" name="Text Box 2">
          <a:extLst>
            <a:ext uri="{FF2B5EF4-FFF2-40B4-BE49-F238E27FC236}">
              <a16:creationId xmlns:a16="http://schemas.microsoft.com/office/drawing/2014/main" id="{00000000-0008-0000-0200-0000DD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90" name="Text Box 2">
          <a:extLst>
            <a:ext uri="{FF2B5EF4-FFF2-40B4-BE49-F238E27FC236}">
              <a16:creationId xmlns:a16="http://schemas.microsoft.com/office/drawing/2014/main" id="{00000000-0008-0000-0200-0000DE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91" name="Text Box 2">
          <a:extLst>
            <a:ext uri="{FF2B5EF4-FFF2-40B4-BE49-F238E27FC236}">
              <a16:creationId xmlns:a16="http://schemas.microsoft.com/office/drawing/2014/main" id="{00000000-0008-0000-0200-0000DF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92" name="Text Box 2">
          <a:extLst>
            <a:ext uri="{FF2B5EF4-FFF2-40B4-BE49-F238E27FC236}">
              <a16:creationId xmlns:a16="http://schemas.microsoft.com/office/drawing/2014/main" id="{00000000-0008-0000-0200-0000E0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93" name="Text Box 2">
          <a:extLst>
            <a:ext uri="{FF2B5EF4-FFF2-40B4-BE49-F238E27FC236}">
              <a16:creationId xmlns:a16="http://schemas.microsoft.com/office/drawing/2014/main" id="{00000000-0008-0000-0200-0000E1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94" name="Text Box 2">
          <a:extLst>
            <a:ext uri="{FF2B5EF4-FFF2-40B4-BE49-F238E27FC236}">
              <a16:creationId xmlns:a16="http://schemas.microsoft.com/office/drawing/2014/main" id="{00000000-0008-0000-0200-0000E2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95" name="Text Box 2">
          <a:extLst>
            <a:ext uri="{FF2B5EF4-FFF2-40B4-BE49-F238E27FC236}">
              <a16:creationId xmlns:a16="http://schemas.microsoft.com/office/drawing/2014/main" id="{00000000-0008-0000-0200-0000E3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96" name="Text Box 2">
          <a:extLst>
            <a:ext uri="{FF2B5EF4-FFF2-40B4-BE49-F238E27FC236}">
              <a16:creationId xmlns:a16="http://schemas.microsoft.com/office/drawing/2014/main" id="{00000000-0008-0000-0200-0000E4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97" name="Text Box 2">
          <a:extLst>
            <a:ext uri="{FF2B5EF4-FFF2-40B4-BE49-F238E27FC236}">
              <a16:creationId xmlns:a16="http://schemas.microsoft.com/office/drawing/2014/main" id="{00000000-0008-0000-0200-0000E5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98" name="Text Box 2">
          <a:extLst>
            <a:ext uri="{FF2B5EF4-FFF2-40B4-BE49-F238E27FC236}">
              <a16:creationId xmlns:a16="http://schemas.microsoft.com/office/drawing/2014/main" id="{00000000-0008-0000-0200-0000E6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999" name="Text Box 2">
          <a:extLst>
            <a:ext uri="{FF2B5EF4-FFF2-40B4-BE49-F238E27FC236}">
              <a16:creationId xmlns:a16="http://schemas.microsoft.com/office/drawing/2014/main" id="{00000000-0008-0000-0200-0000E7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00" name="Text Box 2">
          <a:extLst>
            <a:ext uri="{FF2B5EF4-FFF2-40B4-BE49-F238E27FC236}">
              <a16:creationId xmlns:a16="http://schemas.microsoft.com/office/drawing/2014/main" id="{00000000-0008-0000-0200-0000E8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01" name="Text Box 2">
          <a:extLst>
            <a:ext uri="{FF2B5EF4-FFF2-40B4-BE49-F238E27FC236}">
              <a16:creationId xmlns:a16="http://schemas.microsoft.com/office/drawing/2014/main" id="{00000000-0008-0000-0200-0000E9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02" name="Text Box 2">
          <a:extLst>
            <a:ext uri="{FF2B5EF4-FFF2-40B4-BE49-F238E27FC236}">
              <a16:creationId xmlns:a16="http://schemas.microsoft.com/office/drawing/2014/main" id="{00000000-0008-0000-0200-0000EA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03" name="Text Box 2">
          <a:extLst>
            <a:ext uri="{FF2B5EF4-FFF2-40B4-BE49-F238E27FC236}">
              <a16:creationId xmlns:a16="http://schemas.microsoft.com/office/drawing/2014/main" id="{00000000-0008-0000-0200-0000EB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04" name="Text Box 2">
          <a:extLst>
            <a:ext uri="{FF2B5EF4-FFF2-40B4-BE49-F238E27FC236}">
              <a16:creationId xmlns:a16="http://schemas.microsoft.com/office/drawing/2014/main" id="{00000000-0008-0000-0200-0000EC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05" name="Text Box 2">
          <a:extLst>
            <a:ext uri="{FF2B5EF4-FFF2-40B4-BE49-F238E27FC236}">
              <a16:creationId xmlns:a16="http://schemas.microsoft.com/office/drawing/2014/main" id="{00000000-0008-0000-0200-0000ED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06" name="Text Box 2">
          <a:extLst>
            <a:ext uri="{FF2B5EF4-FFF2-40B4-BE49-F238E27FC236}">
              <a16:creationId xmlns:a16="http://schemas.microsoft.com/office/drawing/2014/main" id="{00000000-0008-0000-0200-0000EE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07" name="Text Box 2">
          <a:extLst>
            <a:ext uri="{FF2B5EF4-FFF2-40B4-BE49-F238E27FC236}">
              <a16:creationId xmlns:a16="http://schemas.microsoft.com/office/drawing/2014/main" id="{00000000-0008-0000-0200-0000EF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08" name="Text Box 2">
          <a:extLst>
            <a:ext uri="{FF2B5EF4-FFF2-40B4-BE49-F238E27FC236}">
              <a16:creationId xmlns:a16="http://schemas.microsoft.com/office/drawing/2014/main" id="{00000000-0008-0000-0200-0000F0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09" name="Text Box 2">
          <a:extLst>
            <a:ext uri="{FF2B5EF4-FFF2-40B4-BE49-F238E27FC236}">
              <a16:creationId xmlns:a16="http://schemas.microsoft.com/office/drawing/2014/main" id="{00000000-0008-0000-0200-0000F1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10" name="Text Box 2">
          <a:extLst>
            <a:ext uri="{FF2B5EF4-FFF2-40B4-BE49-F238E27FC236}">
              <a16:creationId xmlns:a16="http://schemas.microsoft.com/office/drawing/2014/main" id="{00000000-0008-0000-0200-0000F2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11" name="Text Box 2">
          <a:extLst>
            <a:ext uri="{FF2B5EF4-FFF2-40B4-BE49-F238E27FC236}">
              <a16:creationId xmlns:a16="http://schemas.microsoft.com/office/drawing/2014/main" id="{00000000-0008-0000-0200-0000F3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12" name="Text Box 2">
          <a:extLst>
            <a:ext uri="{FF2B5EF4-FFF2-40B4-BE49-F238E27FC236}">
              <a16:creationId xmlns:a16="http://schemas.microsoft.com/office/drawing/2014/main" id="{00000000-0008-0000-0200-0000F4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13" name="Text Box 2">
          <a:extLst>
            <a:ext uri="{FF2B5EF4-FFF2-40B4-BE49-F238E27FC236}">
              <a16:creationId xmlns:a16="http://schemas.microsoft.com/office/drawing/2014/main" id="{00000000-0008-0000-0200-0000F5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14" name="Text Box 2">
          <a:extLst>
            <a:ext uri="{FF2B5EF4-FFF2-40B4-BE49-F238E27FC236}">
              <a16:creationId xmlns:a16="http://schemas.microsoft.com/office/drawing/2014/main" id="{00000000-0008-0000-0200-0000F6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15" name="Text Box 2">
          <a:extLst>
            <a:ext uri="{FF2B5EF4-FFF2-40B4-BE49-F238E27FC236}">
              <a16:creationId xmlns:a16="http://schemas.microsoft.com/office/drawing/2014/main" id="{00000000-0008-0000-0200-0000F7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16" name="Text Box 2">
          <a:extLst>
            <a:ext uri="{FF2B5EF4-FFF2-40B4-BE49-F238E27FC236}">
              <a16:creationId xmlns:a16="http://schemas.microsoft.com/office/drawing/2014/main" id="{00000000-0008-0000-0200-0000F8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17" name="Text Box 2">
          <a:extLst>
            <a:ext uri="{FF2B5EF4-FFF2-40B4-BE49-F238E27FC236}">
              <a16:creationId xmlns:a16="http://schemas.microsoft.com/office/drawing/2014/main" id="{00000000-0008-0000-0200-0000F9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18" name="Text Box 2">
          <a:extLst>
            <a:ext uri="{FF2B5EF4-FFF2-40B4-BE49-F238E27FC236}">
              <a16:creationId xmlns:a16="http://schemas.microsoft.com/office/drawing/2014/main" id="{00000000-0008-0000-0200-0000FA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19" name="Text Box 2">
          <a:extLst>
            <a:ext uri="{FF2B5EF4-FFF2-40B4-BE49-F238E27FC236}">
              <a16:creationId xmlns:a16="http://schemas.microsoft.com/office/drawing/2014/main" id="{00000000-0008-0000-0200-0000FB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20" name="Text Box 2">
          <a:extLst>
            <a:ext uri="{FF2B5EF4-FFF2-40B4-BE49-F238E27FC236}">
              <a16:creationId xmlns:a16="http://schemas.microsoft.com/office/drawing/2014/main" id="{00000000-0008-0000-0200-0000FC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21" name="Text Box 2">
          <a:extLst>
            <a:ext uri="{FF2B5EF4-FFF2-40B4-BE49-F238E27FC236}">
              <a16:creationId xmlns:a16="http://schemas.microsoft.com/office/drawing/2014/main" id="{00000000-0008-0000-0200-0000FD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22" name="Text Box 2">
          <a:extLst>
            <a:ext uri="{FF2B5EF4-FFF2-40B4-BE49-F238E27FC236}">
              <a16:creationId xmlns:a16="http://schemas.microsoft.com/office/drawing/2014/main" id="{00000000-0008-0000-0200-0000FE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23" name="Text Box 2">
          <a:extLst>
            <a:ext uri="{FF2B5EF4-FFF2-40B4-BE49-F238E27FC236}">
              <a16:creationId xmlns:a16="http://schemas.microsoft.com/office/drawing/2014/main" id="{00000000-0008-0000-0200-0000FF03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24" name="Text Box 2">
          <a:extLst>
            <a:ext uri="{FF2B5EF4-FFF2-40B4-BE49-F238E27FC236}">
              <a16:creationId xmlns:a16="http://schemas.microsoft.com/office/drawing/2014/main" id="{00000000-0008-0000-0200-000000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25" name="Text Box 2">
          <a:extLst>
            <a:ext uri="{FF2B5EF4-FFF2-40B4-BE49-F238E27FC236}">
              <a16:creationId xmlns:a16="http://schemas.microsoft.com/office/drawing/2014/main" id="{00000000-0008-0000-0200-000001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26" name="Text Box 2">
          <a:extLst>
            <a:ext uri="{FF2B5EF4-FFF2-40B4-BE49-F238E27FC236}">
              <a16:creationId xmlns:a16="http://schemas.microsoft.com/office/drawing/2014/main" id="{00000000-0008-0000-0200-000002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27" name="Text Box 2">
          <a:extLst>
            <a:ext uri="{FF2B5EF4-FFF2-40B4-BE49-F238E27FC236}">
              <a16:creationId xmlns:a16="http://schemas.microsoft.com/office/drawing/2014/main" id="{00000000-0008-0000-0200-000003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28" name="Text Box 2">
          <a:extLst>
            <a:ext uri="{FF2B5EF4-FFF2-40B4-BE49-F238E27FC236}">
              <a16:creationId xmlns:a16="http://schemas.microsoft.com/office/drawing/2014/main" id="{00000000-0008-0000-0200-000004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29" name="Text Box 2">
          <a:extLst>
            <a:ext uri="{FF2B5EF4-FFF2-40B4-BE49-F238E27FC236}">
              <a16:creationId xmlns:a16="http://schemas.microsoft.com/office/drawing/2014/main" id="{00000000-0008-0000-0200-000005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30" name="Text Box 2">
          <a:extLst>
            <a:ext uri="{FF2B5EF4-FFF2-40B4-BE49-F238E27FC236}">
              <a16:creationId xmlns:a16="http://schemas.microsoft.com/office/drawing/2014/main" id="{00000000-0008-0000-0200-000006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31" name="Text Box 2">
          <a:extLst>
            <a:ext uri="{FF2B5EF4-FFF2-40B4-BE49-F238E27FC236}">
              <a16:creationId xmlns:a16="http://schemas.microsoft.com/office/drawing/2014/main" id="{00000000-0008-0000-0200-000007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32" name="Text Box 2">
          <a:extLst>
            <a:ext uri="{FF2B5EF4-FFF2-40B4-BE49-F238E27FC236}">
              <a16:creationId xmlns:a16="http://schemas.microsoft.com/office/drawing/2014/main" id="{00000000-0008-0000-0200-000008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33" name="Text Box 2">
          <a:extLst>
            <a:ext uri="{FF2B5EF4-FFF2-40B4-BE49-F238E27FC236}">
              <a16:creationId xmlns:a16="http://schemas.microsoft.com/office/drawing/2014/main" id="{00000000-0008-0000-0200-000009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34" name="Text Box 2">
          <a:extLst>
            <a:ext uri="{FF2B5EF4-FFF2-40B4-BE49-F238E27FC236}">
              <a16:creationId xmlns:a16="http://schemas.microsoft.com/office/drawing/2014/main" id="{00000000-0008-0000-0200-00000A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35" name="Text Box 2">
          <a:extLst>
            <a:ext uri="{FF2B5EF4-FFF2-40B4-BE49-F238E27FC236}">
              <a16:creationId xmlns:a16="http://schemas.microsoft.com/office/drawing/2014/main" id="{00000000-0008-0000-0200-00000B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36" name="Text Box 2">
          <a:extLst>
            <a:ext uri="{FF2B5EF4-FFF2-40B4-BE49-F238E27FC236}">
              <a16:creationId xmlns:a16="http://schemas.microsoft.com/office/drawing/2014/main" id="{00000000-0008-0000-0200-00000C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37" name="Text Box 2">
          <a:extLst>
            <a:ext uri="{FF2B5EF4-FFF2-40B4-BE49-F238E27FC236}">
              <a16:creationId xmlns:a16="http://schemas.microsoft.com/office/drawing/2014/main" id="{00000000-0008-0000-0200-00000D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38" name="Text Box 2">
          <a:extLst>
            <a:ext uri="{FF2B5EF4-FFF2-40B4-BE49-F238E27FC236}">
              <a16:creationId xmlns:a16="http://schemas.microsoft.com/office/drawing/2014/main" id="{00000000-0008-0000-0200-00000E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39" name="Text Box 2">
          <a:extLst>
            <a:ext uri="{FF2B5EF4-FFF2-40B4-BE49-F238E27FC236}">
              <a16:creationId xmlns:a16="http://schemas.microsoft.com/office/drawing/2014/main" id="{00000000-0008-0000-0200-00000F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40" name="Text Box 2">
          <a:extLst>
            <a:ext uri="{FF2B5EF4-FFF2-40B4-BE49-F238E27FC236}">
              <a16:creationId xmlns:a16="http://schemas.microsoft.com/office/drawing/2014/main" id="{00000000-0008-0000-0200-000010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41" name="Text Box 2">
          <a:extLst>
            <a:ext uri="{FF2B5EF4-FFF2-40B4-BE49-F238E27FC236}">
              <a16:creationId xmlns:a16="http://schemas.microsoft.com/office/drawing/2014/main" id="{00000000-0008-0000-0200-000011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42" name="Text Box 2">
          <a:extLst>
            <a:ext uri="{FF2B5EF4-FFF2-40B4-BE49-F238E27FC236}">
              <a16:creationId xmlns:a16="http://schemas.microsoft.com/office/drawing/2014/main" id="{00000000-0008-0000-0200-000012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43" name="Text Box 2">
          <a:extLst>
            <a:ext uri="{FF2B5EF4-FFF2-40B4-BE49-F238E27FC236}">
              <a16:creationId xmlns:a16="http://schemas.microsoft.com/office/drawing/2014/main" id="{00000000-0008-0000-0200-000013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44" name="Text Box 2">
          <a:extLst>
            <a:ext uri="{FF2B5EF4-FFF2-40B4-BE49-F238E27FC236}">
              <a16:creationId xmlns:a16="http://schemas.microsoft.com/office/drawing/2014/main" id="{00000000-0008-0000-0200-000014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45" name="Text Box 2">
          <a:extLst>
            <a:ext uri="{FF2B5EF4-FFF2-40B4-BE49-F238E27FC236}">
              <a16:creationId xmlns:a16="http://schemas.microsoft.com/office/drawing/2014/main" id="{00000000-0008-0000-0200-000015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107</xdr:row>
      <xdr:rowOff>189360</xdr:rowOff>
    </xdr:to>
    <xdr:sp macro="" textlink="">
      <xdr:nvSpPr>
        <xdr:cNvPr id="1046" name="Text Box 2">
          <a:extLst>
            <a:ext uri="{FF2B5EF4-FFF2-40B4-BE49-F238E27FC236}">
              <a16:creationId xmlns:a16="http://schemas.microsoft.com/office/drawing/2014/main" id="{00000000-0008-0000-0200-000016040000}"/>
            </a:ext>
          </a:extLst>
        </xdr:cNvPr>
        <xdr:cNvSpPr/>
      </xdr:nvSpPr>
      <xdr:spPr>
        <a:xfrm>
          <a:off x="2039040" y="3092148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1047" name="Text Box 2">
          <a:extLst>
            <a:ext uri="{FF2B5EF4-FFF2-40B4-BE49-F238E27FC236}">
              <a16:creationId xmlns:a16="http://schemas.microsoft.com/office/drawing/2014/main" id="{00000000-0008-0000-0200-00001704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1048" name="Text Box 2">
          <a:extLst>
            <a:ext uri="{FF2B5EF4-FFF2-40B4-BE49-F238E27FC236}">
              <a16:creationId xmlns:a16="http://schemas.microsoft.com/office/drawing/2014/main" id="{00000000-0008-0000-0200-00001804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1049" name="Text Box 2">
          <a:extLst>
            <a:ext uri="{FF2B5EF4-FFF2-40B4-BE49-F238E27FC236}">
              <a16:creationId xmlns:a16="http://schemas.microsoft.com/office/drawing/2014/main" id="{00000000-0008-0000-0200-00001904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1050" name="Text Box 2">
          <a:extLst>
            <a:ext uri="{FF2B5EF4-FFF2-40B4-BE49-F238E27FC236}">
              <a16:creationId xmlns:a16="http://schemas.microsoft.com/office/drawing/2014/main" id="{00000000-0008-0000-0200-00001A04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1051" name="Text Box 2">
          <a:extLst>
            <a:ext uri="{FF2B5EF4-FFF2-40B4-BE49-F238E27FC236}">
              <a16:creationId xmlns:a16="http://schemas.microsoft.com/office/drawing/2014/main" id="{00000000-0008-0000-0200-00001B04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1052" name="Text Box 2">
          <a:extLst>
            <a:ext uri="{FF2B5EF4-FFF2-40B4-BE49-F238E27FC236}">
              <a16:creationId xmlns:a16="http://schemas.microsoft.com/office/drawing/2014/main" id="{00000000-0008-0000-0200-00001C04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1053" name="Text Box 2">
          <a:extLst>
            <a:ext uri="{FF2B5EF4-FFF2-40B4-BE49-F238E27FC236}">
              <a16:creationId xmlns:a16="http://schemas.microsoft.com/office/drawing/2014/main" id="{00000000-0008-0000-0200-00001D04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1054" name="Text Box 2">
          <a:extLst>
            <a:ext uri="{FF2B5EF4-FFF2-40B4-BE49-F238E27FC236}">
              <a16:creationId xmlns:a16="http://schemas.microsoft.com/office/drawing/2014/main" id="{00000000-0008-0000-0200-00001E04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1055" name="Text Box 2">
          <a:extLst>
            <a:ext uri="{FF2B5EF4-FFF2-40B4-BE49-F238E27FC236}">
              <a16:creationId xmlns:a16="http://schemas.microsoft.com/office/drawing/2014/main" id="{00000000-0008-0000-0200-00001F04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1056" name="Text Box 2">
          <a:extLst>
            <a:ext uri="{FF2B5EF4-FFF2-40B4-BE49-F238E27FC236}">
              <a16:creationId xmlns:a16="http://schemas.microsoft.com/office/drawing/2014/main" id="{00000000-0008-0000-0200-00002004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1057" name="Text Box 2">
          <a:extLst>
            <a:ext uri="{FF2B5EF4-FFF2-40B4-BE49-F238E27FC236}">
              <a16:creationId xmlns:a16="http://schemas.microsoft.com/office/drawing/2014/main" id="{00000000-0008-0000-0200-00002104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1058" name="Text Box 2">
          <a:extLst>
            <a:ext uri="{FF2B5EF4-FFF2-40B4-BE49-F238E27FC236}">
              <a16:creationId xmlns:a16="http://schemas.microsoft.com/office/drawing/2014/main" id="{00000000-0008-0000-0200-00002204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1059" name="Text Box 2">
          <a:extLst>
            <a:ext uri="{FF2B5EF4-FFF2-40B4-BE49-F238E27FC236}">
              <a16:creationId xmlns:a16="http://schemas.microsoft.com/office/drawing/2014/main" id="{00000000-0008-0000-0200-00002304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1060" name="Text Box 2">
          <a:extLst>
            <a:ext uri="{FF2B5EF4-FFF2-40B4-BE49-F238E27FC236}">
              <a16:creationId xmlns:a16="http://schemas.microsoft.com/office/drawing/2014/main" id="{00000000-0008-0000-0200-00002404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1061" name="Text Box 2">
          <a:extLst>
            <a:ext uri="{FF2B5EF4-FFF2-40B4-BE49-F238E27FC236}">
              <a16:creationId xmlns:a16="http://schemas.microsoft.com/office/drawing/2014/main" id="{00000000-0008-0000-0200-00002504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1062" name="Text Box 2">
          <a:extLst>
            <a:ext uri="{FF2B5EF4-FFF2-40B4-BE49-F238E27FC236}">
              <a16:creationId xmlns:a16="http://schemas.microsoft.com/office/drawing/2014/main" id="{00000000-0008-0000-0200-00002604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169417</xdr:rowOff>
    </xdr:to>
    <xdr:sp macro="" textlink="">
      <xdr:nvSpPr>
        <xdr:cNvPr id="1063" name="Text Box 2">
          <a:extLst>
            <a:ext uri="{FF2B5EF4-FFF2-40B4-BE49-F238E27FC236}">
              <a16:creationId xmlns:a16="http://schemas.microsoft.com/office/drawing/2014/main" id="{00000000-0008-0000-0200-000027040000}"/>
            </a:ext>
          </a:extLst>
        </xdr:cNvPr>
        <xdr:cNvSpPr/>
      </xdr:nvSpPr>
      <xdr:spPr>
        <a:xfrm>
          <a:off x="2039040" y="309214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150337</xdr:rowOff>
    </xdr:to>
    <xdr:sp macro="" textlink="">
      <xdr:nvSpPr>
        <xdr:cNvPr id="1064" name="Text Box 2">
          <a:extLst>
            <a:ext uri="{FF2B5EF4-FFF2-40B4-BE49-F238E27FC236}">
              <a16:creationId xmlns:a16="http://schemas.microsoft.com/office/drawing/2014/main" id="{00000000-0008-0000-0200-000028040000}"/>
            </a:ext>
          </a:extLst>
        </xdr:cNvPr>
        <xdr:cNvSpPr/>
      </xdr:nvSpPr>
      <xdr:spPr>
        <a:xfrm>
          <a:off x="2039040" y="3092148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150337</xdr:rowOff>
    </xdr:to>
    <xdr:sp macro="" textlink="">
      <xdr:nvSpPr>
        <xdr:cNvPr id="1065" name="Text Box 2">
          <a:extLst>
            <a:ext uri="{FF2B5EF4-FFF2-40B4-BE49-F238E27FC236}">
              <a16:creationId xmlns:a16="http://schemas.microsoft.com/office/drawing/2014/main" id="{00000000-0008-0000-0200-000029040000}"/>
            </a:ext>
          </a:extLst>
        </xdr:cNvPr>
        <xdr:cNvSpPr/>
      </xdr:nvSpPr>
      <xdr:spPr>
        <a:xfrm>
          <a:off x="2039040" y="3092148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150337</xdr:rowOff>
    </xdr:to>
    <xdr:sp macro="" textlink="">
      <xdr:nvSpPr>
        <xdr:cNvPr id="1066" name="Text Box 2">
          <a:extLst>
            <a:ext uri="{FF2B5EF4-FFF2-40B4-BE49-F238E27FC236}">
              <a16:creationId xmlns:a16="http://schemas.microsoft.com/office/drawing/2014/main" id="{00000000-0008-0000-0200-00002A040000}"/>
            </a:ext>
          </a:extLst>
        </xdr:cNvPr>
        <xdr:cNvSpPr/>
      </xdr:nvSpPr>
      <xdr:spPr>
        <a:xfrm>
          <a:off x="2039040" y="3092148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150337</xdr:rowOff>
    </xdr:to>
    <xdr:sp macro="" textlink="">
      <xdr:nvSpPr>
        <xdr:cNvPr id="1067" name="Text Box 2">
          <a:extLst>
            <a:ext uri="{FF2B5EF4-FFF2-40B4-BE49-F238E27FC236}">
              <a16:creationId xmlns:a16="http://schemas.microsoft.com/office/drawing/2014/main" id="{00000000-0008-0000-0200-00002B040000}"/>
            </a:ext>
          </a:extLst>
        </xdr:cNvPr>
        <xdr:cNvSpPr/>
      </xdr:nvSpPr>
      <xdr:spPr>
        <a:xfrm>
          <a:off x="2039040" y="3092148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150337</xdr:rowOff>
    </xdr:to>
    <xdr:sp macro="" textlink="">
      <xdr:nvSpPr>
        <xdr:cNvPr id="1068" name="Text Box 2">
          <a:extLst>
            <a:ext uri="{FF2B5EF4-FFF2-40B4-BE49-F238E27FC236}">
              <a16:creationId xmlns:a16="http://schemas.microsoft.com/office/drawing/2014/main" id="{00000000-0008-0000-0200-00002C040000}"/>
            </a:ext>
          </a:extLst>
        </xdr:cNvPr>
        <xdr:cNvSpPr/>
      </xdr:nvSpPr>
      <xdr:spPr>
        <a:xfrm>
          <a:off x="2039040" y="3092148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150337</xdr:rowOff>
    </xdr:to>
    <xdr:sp macro="" textlink="">
      <xdr:nvSpPr>
        <xdr:cNvPr id="1069" name="Text Box 2">
          <a:extLst>
            <a:ext uri="{FF2B5EF4-FFF2-40B4-BE49-F238E27FC236}">
              <a16:creationId xmlns:a16="http://schemas.microsoft.com/office/drawing/2014/main" id="{00000000-0008-0000-0200-00002D040000}"/>
            </a:ext>
          </a:extLst>
        </xdr:cNvPr>
        <xdr:cNvSpPr/>
      </xdr:nvSpPr>
      <xdr:spPr>
        <a:xfrm>
          <a:off x="2039040" y="3092148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150337</xdr:rowOff>
    </xdr:to>
    <xdr:sp macro="" textlink="">
      <xdr:nvSpPr>
        <xdr:cNvPr id="1070" name="Text Box 2">
          <a:extLst>
            <a:ext uri="{FF2B5EF4-FFF2-40B4-BE49-F238E27FC236}">
              <a16:creationId xmlns:a16="http://schemas.microsoft.com/office/drawing/2014/main" id="{00000000-0008-0000-0200-00002E040000}"/>
            </a:ext>
          </a:extLst>
        </xdr:cNvPr>
        <xdr:cNvSpPr/>
      </xdr:nvSpPr>
      <xdr:spPr>
        <a:xfrm>
          <a:off x="2039040" y="3092148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107</xdr:row>
      <xdr:rowOff>0</xdr:rowOff>
    </xdr:from>
    <xdr:to>
      <xdr:col>2</xdr:col>
      <xdr:colOff>810000</xdr:colOff>
      <xdr:row>108</xdr:row>
      <xdr:rowOff>150337</xdr:rowOff>
    </xdr:to>
    <xdr:sp macro="" textlink="">
      <xdr:nvSpPr>
        <xdr:cNvPr id="1071" name="Text Box 2">
          <a:extLst>
            <a:ext uri="{FF2B5EF4-FFF2-40B4-BE49-F238E27FC236}">
              <a16:creationId xmlns:a16="http://schemas.microsoft.com/office/drawing/2014/main" id="{00000000-0008-0000-0200-00002F040000}"/>
            </a:ext>
          </a:extLst>
        </xdr:cNvPr>
        <xdr:cNvSpPr/>
      </xdr:nvSpPr>
      <xdr:spPr>
        <a:xfrm>
          <a:off x="2039040" y="3092148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55</xdr:row>
      <xdr:rowOff>0</xdr:rowOff>
    </xdr:from>
    <xdr:to>
      <xdr:col>2</xdr:col>
      <xdr:colOff>810000</xdr:colOff>
      <xdr:row>56</xdr:row>
      <xdr:rowOff>5833</xdr:rowOff>
    </xdr:to>
    <xdr:sp macro="" textlink="">
      <xdr:nvSpPr>
        <xdr:cNvPr id="1072" name="Text Box 2">
          <a:extLst>
            <a:ext uri="{FF2B5EF4-FFF2-40B4-BE49-F238E27FC236}">
              <a16:creationId xmlns:a16="http://schemas.microsoft.com/office/drawing/2014/main" id="{00000000-0008-0000-0200-000030040000}"/>
            </a:ext>
          </a:extLst>
        </xdr:cNvPr>
        <xdr:cNvSpPr/>
      </xdr:nvSpPr>
      <xdr:spPr>
        <a:xfrm>
          <a:off x="2039040" y="144216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73" name="Text Box 2">
          <a:extLst>
            <a:ext uri="{FF2B5EF4-FFF2-40B4-BE49-F238E27FC236}">
              <a16:creationId xmlns:a16="http://schemas.microsoft.com/office/drawing/2014/main" id="{00000000-0008-0000-0200-000031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74" name="Text Box 2">
          <a:extLst>
            <a:ext uri="{FF2B5EF4-FFF2-40B4-BE49-F238E27FC236}">
              <a16:creationId xmlns:a16="http://schemas.microsoft.com/office/drawing/2014/main" id="{00000000-0008-0000-0200-000032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75" name="Text Box 2">
          <a:extLst>
            <a:ext uri="{FF2B5EF4-FFF2-40B4-BE49-F238E27FC236}">
              <a16:creationId xmlns:a16="http://schemas.microsoft.com/office/drawing/2014/main" id="{00000000-0008-0000-0200-000033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76" name="Text Box 2">
          <a:extLst>
            <a:ext uri="{FF2B5EF4-FFF2-40B4-BE49-F238E27FC236}">
              <a16:creationId xmlns:a16="http://schemas.microsoft.com/office/drawing/2014/main" id="{00000000-0008-0000-0200-000034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77" name="Text Box 2">
          <a:extLst>
            <a:ext uri="{FF2B5EF4-FFF2-40B4-BE49-F238E27FC236}">
              <a16:creationId xmlns:a16="http://schemas.microsoft.com/office/drawing/2014/main" id="{00000000-0008-0000-0200-000035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78" name="Text Box 2">
          <a:extLst>
            <a:ext uri="{FF2B5EF4-FFF2-40B4-BE49-F238E27FC236}">
              <a16:creationId xmlns:a16="http://schemas.microsoft.com/office/drawing/2014/main" id="{00000000-0008-0000-0200-000036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79" name="Text Box 2">
          <a:extLst>
            <a:ext uri="{FF2B5EF4-FFF2-40B4-BE49-F238E27FC236}">
              <a16:creationId xmlns:a16="http://schemas.microsoft.com/office/drawing/2014/main" id="{00000000-0008-0000-0200-000037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80" name="Text Box 2">
          <a:extLst>
            <a:ext uri="{FF2B5EF4-FFF2-40B4-BE49-F238E27FC236}">
              <a16:creationId xmlns:a16="http://schemas.microsoft.com/office/drawing/2014/main" id="{00000000-0008-0000-0200-000038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81" name="Text Box 2">
          <a:extLst>
            <a:ext uri="{FF2B5EF4-FFF2-40B4-BE49-F238E27FC236}">
              <a16:creationId xmlns:a16="http://schemas.microsoft.com/office/drawing/2014/main" id="{00000000-0008-0000-0200-000039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82" name="Text Box 2">
          <a:extLst>
            <a:ext uri="{FF2B5EF4-FFF2-40B4-BE49-F238E27FC236}">
              <a16:creationId xmlns:a16="http://schemas.microsoft.com/office/drawing/2014/main" id="{00000000-0008-0000-0200-00003A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83" name="Text Box 2">
          <a:extLst>
            <a:ext uri="{FF2B5EF4-FFF2-40B4-BE49-F238E27FC236}">
              <a16:creationId xmlns:a16="http://schemas.microsoft.com/office/drawing/2014/main" id="{00000000-0008-0000-0200-00003B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84" name="Text Box 2">
          <a:extLst>
            <a:ext uri="{FF2B5EF4-FFF2-40B4-BE49-F238E27FC236}">
              <a16:creationId xmlns:a16="http://schemas.microsoft.com/office/drawing/2014/main" id="{00000000-0008-0000-0200-00003C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85" name="Text Box 2">
          <a:extLst>
            <a:ext uri="{FF2B5EF4-FFF2-40B4-BE49-F238E27FC236}">
              <a16:creationId xmlns:a16="http://schemas.microsoft.com/office/drawing/2014/main" id="{00000000-0008-0000-0200-00003D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86" name="Text Box 2">
          <a:extLst>
            <a:ext uri="{FF2B5EF4-FFF2-40B4-BE49-F238E27FC236}">
              <a16:creationId xmlns:a16="http://schemas.microsoft.com/office/drawing/2014/main" id="{00000000-0008-0000-0200-00003E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87" name="Text Box 2">
          <a:extLst>
            <a:ext uri="{FF2B5EF4-FFF2-40B4-BE49-F238E27FC236}">
              <a16:creationId xmlns:a16="http://schemas.microsoft.com/office/drawing/2014/main" id="{00000000-0008-0000-0200-00003F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88" name="Text Box 2">
          <a:extLst>
            <a:ext uri="{FF2B5EF4-FFF2-40B4-BE49-F238E27FC236}">
              <a16:creationId xmlns:a16="http://schemas.microsoft.com/office/drawing/2014/main" id="{00000000-0008-0000-0200-000040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89" name="Text Box 2">
          <a:extLst>
            <a:ext uri="{FF2B5EF4-FFF2-40B4-BE49-F238E27FC236}">
              <a16:creationId xmlns:a16="http://schemas.microsoft.com/office/drawing/2014/main" id="{00000000-0008-0000-0200-000041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90" name="Text Box 2">
          <a:extLst>
            <a:ext uri="{FF2B5EF4-FFF2-40B4-BE49-F238E27FC236}">
              <a16:creationId xmlns:a16="http://schemas.microsoft.com/office/drawing/2014/main" id="{00000000-0008-0000-0200-000042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91" name="Text Box 2">
          <a:extLst>
            <a:ext uri="{FF2B5EF4-FFF2-40B4-BE49-F238E27FC236}">
              <a16:creationId xmlns:a16="http://schemas.microsoft.com/office/drawing/2014/main" id="{00000000-0008-0000-0200-000043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92" name="Text Box 2">
          <a:extLst>
            <a:ext uri="{FF2B5EF4-FFF2-40B4-BE49-F238E27FC236}">
              <a16:creationId xmlns:a16="http://schemas.microsoft.com/office/drawing/2014/main" id="{00000000-0008-0000-0200-000044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93" name="Text Box 2">
          <a:extLst>
            <a:ext uri="{FF2B5EF4-FFF2-40B4-BE49-F238E27FC236}">
              <a16:creationId xmlns:a16="http://schemas.microsoft.com/office/drawing/2014/main" id="{00000000-0008-0000-0200-000045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94" name="Text Box 2">
          <a:extLst>
            <a:ext uri="{FF2B5EF4-FFF2-40B4-BE49-F238E27FC236}">
              <a16:creationId xmlns:a16="http://schemas.microsoft.com/office/drawing/2014/main" id="{00000000-0008-0000-0200-000046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95" name="Text Box 2">
          <a:extLst>
            <a:ext uri="{FF2B5EF4-FFF2-40B4-BE49-F238E27FC236}">
              <a16:creationId xmlns:a16="http://schemas.microsoft.com/office/drawing/2014/main" id="{00000000-0008-0000-0200-000047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96" name="Text Box 2">
          <a:extLst>
            <a:ext uri="{FF2B5EF4-FFF2-40B4-BE49-F238E27FC236}">
              <a16:creationId xmlns:a16="http://schemas.microsoft.com/office/drawing/2014/main" id="{00000000-0008-0000-0200-000048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97" name="Text Box 2">
          <a:extLst>
            <a:ext uri="{FF2B5EF4-FFF2-40B4-BE49-F238E27FC236}">
              <a16:creationId xmlns:a16="http://schemas.microsoft.com/office/drawing/2014/main" id="{00000000-0008-0000-0200-000049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98" name="Text Box 2">
          <a:extLst>
            <a:ext uri="{FF2B5EF4-FFF2-40B4-BE49-F238E27FC236}">
              <a16:creationId xmlns:a16="http://schemas.microsoft.com/office/drawing/2014/main" id="{00000000-0008-0000-0200-00004A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099" name="Text Box 2">
          <a:extLst>
            <a:ext uri="{FF2B5EF4-FFF2-40B4-BE49-F238E27FC236}">
              <a16:creationId xmlns:a16="http://schemas.microsoft.com/office/drawing/2014/main" id="{00000000-0008-0000-0200-00004B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100" name="Text Box 2">
          <a:extLst>
            <a:ext uri="{FF2B5EF4-FFF2-40B4-BE49-F238E27FC236}">
              <a16:creationId xmlns:a16="http://schemas.microsoft.com/office/drawing/2014/main" id="{00000000-0008-0000-0200-00004C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101" name="Text Box 2">
          <a:extLst>
            <a:ext uri="{FF2B5EF4-FFF2-40B4-BE49-F238E27FC236}">
              <a16:creationId xmlns:a16="http://schemas.microsoft.com/office/drawing/2014/main" id="{00000000-0008-0000-0200-00004D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102" name="Text Box 2">
          <a:extLst>
            <a:ext uri="{FF2B5EF4-FFF2-40B4-BE49-F238E27FC236}">
              <a16:creationId xmlns:a16="http://schemas.microsoft.com/office/drawing/2014/main" id="{00000000-0008-0000-0200-00004E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103" name="Text Box 2">
          <a:extLst>
            <a:ext uri="{FF2B5EF4-FFF2-40B4-BE49-F238E27FC236}">
              <a16:creationId xmlns:a16="http://schemas.microsoft.com/office/drawing/2014/main" id="{00000000-0008-0000-0200-00004F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104" name="Text Box 2">
          <a:extLst>
            <a:ext uri="{FF2B5EF4-FFF2-40B4-BE49-F238E27FC236}">
              <a16:creationId xmlns:a16="http://schemas.microsoft.com/office/drawing/2014/main" id="{00000000-0008-0000-0200-000050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105" name="Text Box 2">
          <a:extLst>
            <a:ext uri="{FF2B5EF4-FFF2-40B4-BE49-F238E27FC236}">
              <a16:creationId xmlns:a16="http://schemas.microsoft.com/office/drawing/2014/main" id="{00000000-0008-0000-0200-000051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106" name="Text Box 2">
          <a:extLst>
            <a:ext uri="{FF2B5EF4-FFF2-40B4-BE49-F238E27FC236}">
              <a16:creationId xmlns:a16="http://schemas.microsoft.com/office/drawing/2014/main" id="{00000000-0008-0000-0200-000052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107" name="Text Box 2">
          <a:extLst>
            <a:ext uri="{FF2B5EF4-FFF2-40B4-BE49-F238E27FC236}">
              <a16:creationId xmlns:a16="http://schemas.microsoft.com/office/drawing/2014/main" id="{00000000-0008-0000-0200-000053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108" name="Text Box 2">
          <a:extLst>
            <a:ext uri="{FF2B5EF4-FFF2-40B4-BE49-F238E27FC236}">
              <a16:creationId xmlns:a16="http://schemas.microsoft.com/office/drawing/2014/main" id="{00000000-0008-0000-0200-000054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109" name="Text Box 2">
          <a:extLst>
            <a:ext uri="{FF2B5EF4-FFF2-40B4-BE49-F238E27FC236}">
              <a16:creationId xmlns:a16="http://schemas.microsoft.com/office/drawing/2014/main" id="{00000000-0008-0000-0200-000055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110" name="Text Box 2">
          <a:extLst>
            <a:ext uri="{FF2B5EF4-FFF2-40B4-BE49-F238E27FC236}">
              <a16:creationId xmlns:a16="http://schemas.microsoft.com/office/drawing/2014/main" id="{00000000-0008-0000-0200-000056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351360</xdr:rowOff>
    </xdr:to>
    <xdr:sp macro="" textlink="">
      <xdr:nvSpPr>
        <xdr:cNvPr id="1111" name="Text Box 2">
          <a:extLst>
            <a:ext uri="{FF2B5EF4-FFF2-40B4-BE49-F238E27FC236}">
              <a16:creationId xmlns:a16="http://schemas.microsoft.com/office/drawing/2014/main" id="{00000000-0008-0000-0200-000057040000}"/>
            </a:ext>
          </a:extLst>
        </xdr:cNvPr>
        <xdr:cNvSpPr/>
      </xdr:nvSpPr>
      <xdr:spPr>
        <a:xfrm>
          <a:off x="2039040" y="71532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12" name="Text Box 2">
          <a:extLst>
            <a:ext uri="{FF2B5EF4-FFF2-40B4-BE49-F238E27FC236}">
              <a16:creationId xmlns:a16="http://schemas.microsoft.com/office/drawing/2014/main" id="{00000000-0008-0000-0200-000058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13" name="Text Box 2">
          <a:extLst>
            <a:ext uri="{FF2B5EF4-FFF2-40B4-BE49-F238E27FC236}">
              <a16:creationId xmlns:a16="http://schemas.microsoft.com/office/drawing/2014/main" id="{00000000-0008-0000-0200-000059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14" name="Text Box 2">
          <a:extLst>
            <a:ext uri="{FF2B5EF4-FFF2-40B4-BE49-F238E27FC236}">
              <a16:creationId xmlns:a16="http://schemas.microsoft.com/office/drawing/2014/main" id="{00000000-0008-0000-0200-00005A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15" name="Text Box 2">
          <a:extLst>
            <a:ext uri="{FF2B5EF4-FFF2-40B4-BE49-F238E27FC236}">
              <a16:creationId xmlns:a16="http://schemas.microsoft.com/office/drawing/2014/main" id="{00000000-0008-0000-0200-00005B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16" name="Text Box 2">
          <a:extLst>
            <a:ext uri="{FF2B5EF4-FFF2-40B4-BE49-F238E27FC236}">
              <a16:creationId xmlns:a16="http://schemas.microsoft.com/office/drawing/2014/main" id="{00000000-0008-0000-0200-00005C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17" name="Text Box 2">
          <a:extLst>
            <a:ext uri="{FF2B5EF4-FFF2-40B4-BE49-F238E27FC236}">
              <a16:creationId xmlns:a16="http://schemas.microsoft.com/office/drawing/2014/main" id="{00000000-0008-0000-0200-00005D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18" name="Text Box 2">
          <a:extLst>
            <a:ext uri="{FF2B5EF4-FFF2-40B4-BE49-F238E27FC236}">
              <a16:creationId xmlns:a16="http://schemas.microsoft.com/office/drawing/2014/main" id="{00000000-0008-0000-0200-00005E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19" name="Text Box 2">
          <a:extLst>
            <a:ext uri="{FF2B5EF4-FFF2-40B4-BE49-F238E27FC236}">
              <a16:creationId xmlns:a16="http://schemas.microsoft.com/office/drawing/2014/main" id="{00000000-0008-0000-0200-00005F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20" name="Text Box 2">
          <a:extLst>
            <a:ext uri="{FF2B5EF4-FFF2-40B4-BE49-F238E27FC236}">
              <a16:creationId xmlns:a16="http://schemas.microsoft.com/office/drawing/2014/main" id="{00000000-0008-0000-0200-000060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21" name="Text Box 2">
          <a:extLst>
            <a:ext uri="{FF2B5EF4-FFF2-40B4-BE49-F238E27FC236}">
              <a16:creationId xmlns:a16="http://schemas.microsoft.com/office/drawing/2014/main" id="{00000000-0008-0000-0200-000061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22" name="Text Box 2">
          <a:extLst>
            <a:ext uri="{FF2B5EF4-FFF2-40B4-BE49-F238E27FC236}">
              <a16:creationId xmlns:a16="http://schemas.microsoft.com/office/drawing/2014/main" id="{00000000-0008-0000-0200-000062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23" name="Text Box 2">
          <a:extLst>
            <a:ext uri="{FF2B5EF4-FFF2-40B4-BE49-F238E27FC236}">
              <a16:creationId xmlns:a16="http://schemas.microsoft.com/office/drawing/2014/main" id="{00000000-0008-0000-0200-000063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24" name="Text Box 2">
          <a:extLst>
            <a:ext uri="{FF2B5EF4-FFF2-40B4-BE49-F238E27FC236}">
              <a16:creationId xmlns:a16="http://schemas.microsoft.com/office/drawing/2014/main" id="{00000000-0008-0000-0200-000064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25" name="Text Box 2">
          <a:extLst>
            <a:ext uri="{FF2B5EF4-FFF2-40B4-BE49-F238E27FC236}">
              <a16:creationId xmlns:a16="http://schemas.microsoft.com/office/drawing/2014/main" id="{00000000-0008-0000-0200-000065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26" name="Text Box 2">
          <a:extLst>
            <a:ext uri="{FF2B5EF4-FFF2-40B4-BE49-F238E27FC236}">
              <a16:creationId xmlns:a16="http://schemas.microsoft.com/office/drawing/2014/main" id="{00000000-0008-0000-0200-000066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27" name="Text Box 2">
          <a:extLst>
            <a:ext uri="{FF2B5EF4-FFF2-40B4-BE49-F238E27FC236}">
              <a16:creationId xmlns:a16="http://schemas.microsoft.com/office/drawing/2014/main" id="{00000000-0008-0000-0200-000067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28" name="Text Box 2">
          <a:extLst>
            <a:ext uri="{FF2B5EF4-FFF2-40B4-BE49-F238E27FC236}">
              <a16:creationId xmlns:a16="http://schemas.microsoft.com/office/drawing/2014/main" id="{00000000-0008-0000-0200-000068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29" name="Text Box 2">
          <a:extLst>
            <a:ext uri="{FF2B5EF4-FFF2-40B4-BE49-F238E27FC236}">
              <a16:creationId xmlns:a16="http://schemas.microsoft.com/office/drawing/2014/main" id="{00000000-0008-0000-0200-000069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30" name="Text Box 2">
          <a:extLst>
            <a:ext uri="{FF2B5EF4-FFF2-40B4-BE49-F238E27FC236}">
              <a16:creationId xmlns:a16="http://schemas.microsoft.com/office/drawing/2014/main" id="{00000000-0008-0000-0200-00006A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31" name="Text Box 2">
          <a:extLst>
            <a:ext uri="{FF2B5EF4-FFF2-40B4-BE49-F238E27FC236}">
              <a16:creationId xmlns:a16="http://schemas.microsoft.com/office/drawing/2014/main" id="{00000000-0008-0000-0200-00006B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32" name="Text Box 2">
          <a:extLst>
            <a:ext uri="{FF2B5EF4-FFF2-40B4-BE49-F238E27FC236}">
              <a16:creationId xmlns:a16="http://schemas.microsoft.com/office/drawing/2014/main" id="{00000000-0008-0000-0200-00006C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33" name="Text Box 2">
          <a:extLst>
            <a:ext uri="{FF2B5EF4-FFF2-40B4-BE49-F238E27FC236}">
              <a16:creationId xmlns:a16="http://schemas.microsoft.com/office/drawing/2014/main" id="{00000000-0008-0000-0200-00006D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34" name="Text Box 2">
          <a:extLst>
            <a:ext uri="{FF2B5EF4-FFF2-40B4-BE49-F238E27FC236}">
              <a16:creationId xmlns:a16="http://schemas.microsoft.com/office/drawing/2014/main" id="{00000000-0008-0000-0200-00006E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35" name="Text Box 2">
          <a:extLst>
            <a:ext uri="{FF2B5EF4-FFF2-40B4-BE49-F238E27FC236}">
              <a16:creationId xmlns:a16="http://schemas.microsoft.com/office/drawing/2014/main" id="{00000000-0008-0000-0200-00006F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36" name="Text Box 2">
          <a:extLst>
            <a:ext uri="{FF2B5EF4-FFF2-40B4-BE49-F238E27FC236}">
              <a16:creationId xmlns:a16="http://schemas.microsoft.com/office/drawing/2014/main" id="{00000000-0008-0000-0200-000070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37" name="Text Box 2">
          <a:extLst>
            <a:ext uri="{FF2B5EF4-FFF2-40B4-BE49-F238E27FC236}">
              <a16:creationId xmlns:a16="http://schemas.microsoft.com/office/drawing/2014/main" id="{00000000-0008-0000-0200-000071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38" name="Text Box 2">
          <a:extLst>
            <a:ext uri="{FF2B5EF4-FFF2-40B4-BE49-F238E27FC236}">
              <a16:creationId xmlns:a16="http://schemas.microsoft.com/office/drawing/2014/main" id="{00000000-0008-0000-0200-000072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39" name="Text Box 2">
          <a:extLst>
            <a:ext uri="{FF2B5EF4-FFF2-40B4-BE49-F238E27FC236}">
              <a16:creationId xmlns:a16="http://schemas.microsoft.com/office/drawing/2014/main" id="{00000000-0008-0000-0200-000073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40" name="Text Box 2">
          <a:extLst>
            <a:ext uri="{FF2B5EF4-FFF2-40B4-BE49-F238E27FC236}">
              <a16:creationId xmlns:a16="http://schemas.microsoft.com/office/drawing/2014/main" id="{00000000-0008-0000-0200-000074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41" name="Text Box 2">
          <a:extLst>
            <a:ext uri="{FF2B5EF4-FFF2-40B4-BE49-F238E27FC236}">
              <a16:creationId xmlns:a16="http://schemas.microsoft.com/office/drawing/2014/main" id="{00000000-0008-0000-0200-000075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42" name="Text Box 2">
          <a:extLst>
            <a:ext uri="{FF2B5EF4-FFF2-40B4-BE49-F238E27FC236}">
              <a16:creationId xmlns:a16="http://schemas.microsoft.com/office/drawing/2014/main" id="{00000000-0008-0000-0200-000076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43" name="Text Box 2">
          <a:extLst>
            <a:ext uri="{FF2B5EF4-FFF2-40B4-BE49-F238E27FC236}">
              <a16:creationId xmlns:a16="http://schemas.microsoft.com/office/drawing/2014/main" id="{00000000-0008-0000-0200-000077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44" name="Text Box 2">
          <a:extLst>
            <a:ext uri="{FF2B5EF4-FFF2-40B4-BE49-F238E27FC236}">
              <a16:creationId xmlns:a16="http://schemas.microsoft.com/office/drawing/2014/main" id="{00000000-0008-0000-0200-000078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45" name="Text Box 2">
          <a:extLst>
            <a:ext uri="{FF2B5EF4-FFF2-40B4-BE49-F238E27FC236}">
              <a16:creationId xmlns:a16="http://schemas.microsoft.com/office/drawing/2014/main" id="{00000000-0008-0000-0200-000079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46" name="Text Box 2">
          <a:extLst>
            <a:ext uri="{FF2B5EF4-FFF2-40B4-BE49-F238E27FC236}">
              <a16:creationId xmlns:a16="http://schemas.microsoft.com/office/drawing/2014/main" id="{00000000-0008-0000-0200-00007A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47" name="Text Box 2">
          <a:extLst>
            <a:ext uri="{FF2B5EF4-FFF2-40B4-BE49-F238E27FC236}">
              <a16:creationId xmlns:a16="http://schemas.microsoft.com/office/drawing/2014/main" id="{00000000-0008-0000-0200-00007B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48" name="Text Box 2">
          <a:extLst>
            <a:ext uri="{FF2B5EF4-FFF2-40B4-BE49-F238E27FC236}">
              <a16:creationId xmlns:a16="http://schemas.microsoft.com/office/drawing/2014/main" id="{00000000-0008-0000-0200-00007C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49" name="Text Box 2">
          <a:extLst>
            <a:ext uri="{FF2B5EF4-FFF2-40B4-BE49-F238E27FC236}">
              <a16:creationId xmlns:a16="http://schemas.microsoft.com/office/drawing/2014/main" id="{00000000-0008-0000-0200-00007D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50" name="Text Box 2">
          <a:extLst>
            <a:ext uri="{FF2B5EF4-FFF2-40B4-BE49-F238E27FC236}">
              <a16:creationId xmlns:a16="http://schemas.microsoft.com/office/drawing/2014/main" id="{00000000-0008-0000-0200-00007E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51" name="Text Box 2">
          <a:extLst>
            <a:ext uri="{FF2B5EF4-FFF2-40B4-BE49-F238E27FC236}">
              <a16:creationId xmlns:a16="http://schemas.microsoft.com/office/drawing/2014/main" id="{00000000-0008-0000-0200-00007F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52" name="Text Box 2">
          <a:extLst>
            <a:ext uri="{FF2B5EF4-FFF2-40B4-BE49-F238E27FC236}">
              <a16:creationId xmlns:a16="http://schemas.microsoft.com/office/drawing/2014/main" id="{00000000-0008-0000-0200-000080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53" name="Text Box 2">
          <a:extLst>
            <a:ext uri="{FF2B5EF4-FFF2-40B4-BE49-F238E27FC236}">
              <a16:creationId xmlns:a16="http://schemas.microsoft.com/office/drawing/2014/main" id="{00000000-0008-0000-0200-000081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54" name="Text Box 2">
          <a:extLst>
            <a:ext uri="{FF2B5EF4-FFF2-40B4-BE49-F238E27FC236}">
              <a16:creationId xmlns:a16="http://schemas.microsoft.com/office/drawing/2014/main" id="{00000000-0008-0000-0200-000082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55" name="Text Box 2">
          <a:extLst>
            <a:ext uri="{FF2B5EF4-FFF2-40B4-BE49-F238E27FC236}">
              <a16:creationId xmlns:a16="http://schemas.microsoft.com/office/drawing/2014/main" id="{00000000-0008-0000-0200-000083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56" name="Text Box 2">
          <a:extLst>
            <a:ext uri="{FF2B5EF4-FFF2-40B4-BE49-F238E27FC236}">
              <a16:creationId xmlns:a16="http://schemas.microsoft.com/office/drawing/2014/main" id="{00000000-0008-0000-0200-000084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57" name="Text Box 2">
          <a:extLst>
            <a:ext uri="{FF2B5EF4-FFF2-40B4-BE49-F238E27FC236}">
              <a16:creationId xmlns:a16="http://schemas.microsoft.com/office/drawing/2014/main" id="{00000000-0008-0000-0200-000085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58" name="Text Box 2">
          <a:extLst>
            <a:ext uri="{FF2B5EF4-FFF2-40B4-BE49-F238E27FC236}">
              <a16:creationId xmlns:a16="http://schemas.microsoft.com/office/drawing/2014/main" id="{00000000-0008-0000-0200-000086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59" name="Text Box 2">
          <a:extLst>
            <a:ext uri="{FF2B5EF4-FFF2-40B4-BE49-F238E27FC236}">
              <a16:creationId xmlns:a16="http://schemas.microsoft.com/office/drawing/2014/main" id="{00000000-0008-0000-0200-000087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60" name="Text Box 2">
          <a:extLst>
            <a:ext uri="{FF2B5EF4-FFF2-40B4-BE49-F238E27FC236}">
              <a16:creationId xmlns:a16="http://schemas.microsoft.com/office/drawing/2014/main" id="{00000000-0008-0000-0200-000088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61" name="Text Box 2">
          <a:extLst>
            <a:ext uri="{FF2B5EF4-FFF2-40B4-BE49-F238E27FC236}">
              <a16:creationId xmlns:a16="http://schemas.microsoft.com/office/drawing/2014/main" id="{00000000-0008-0000-0200-000089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62" name="Text Box 2">
          <a:extLst>
            <a:ext uri="{FF2B5EF4-FFF2-40B4-BE49-F238E27FC236}">
              <a16:creationId xmlns:a16="http://schemas.microsoft.com/office/drawing/2014/main" id="{00000000-0008-0000-0200-00008A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63" name="Text Box 2">
          <a:extLst>
            <a:ext uri="{FF2B5EF4-FFF2-40B4-BE49-F238E27FC236}">
              <a16:creationId xmlns:a16="http://schemas.microsoft.com/office/drawing/2014/main" id="{00000000-0008-0000-0200-00008B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64" name="Text Box 2">
          <a:extLst>
            <a:ext uri="{FF2B5EF4-FFF2-40B4-BE49-F238E27FC236}">
              <a16:creationId xmlns:a16="http://schemas.microsoft.com/office/drawing/2014/main" id="{00000000-0008-0000-0200-00008C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65" name="Text Box 2">
          <a:extLst>
            <a:ext uri="{FF2B5EF4-FFF2-40B4-BE49-F238E27FC236}">
              <a16:creationId xmlns:a16="http://schemas.microsoft.com/office/drawing/2014/main" id="{00000000-0008-0000-0200-00008D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66" name="Text Box 2">
          <a:extLst>
            <a:ext uri="{FF2B5EF4-FFF2-40B4-BE49-F238E27FC236}">
              <a16:creationId xmlns:a16="http://schemas.microsoft.com/office/drawing/2014/main" id="{00000000-0008-0000-0200-00008E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67" name="Text Box 2">
          <a:extLst>
            <a:ext uri="{FF2B5EF4-FFF2-40B4-BE49-F238E27FC236}">
              <a16:creationId xmlns:a16="http://schemas.microsoft.com/office/drawing/2014/main" id="{00000000-0008-0000-0200-00008F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68" name="Text Box 2">
          <a:extLst>
            <a:ext uri="{FF2B5EF4-FFF2-40B4-BE49-F238E27FC236}">
              <a16:creationId xmlns:a16="http://schemas.microsoft.com/office/drawing/2014/main" id="{00000000-0008-0000-0200-000090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69" name="Text Box 2">
          <a:extLst>
            <a:ext uri="{FF2B5EF4-FFF2-40B4-BE49-F238E27FC236}">
              <a16:creationId xmlns:a16="http://schemas.microsoft.com/office/drawing/2014/main" id="{00000000-0008-0000-0200-000091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70" name="Text Box 2">
          <a:extLst>
            <a:ext uri="{FF2B5EF4-FFF2-40B4-BE49-F238E27FC236}">
              <a16:creationId xmlns:a16="http://schemas.microsoft.com/office/drawing/2014/main" id="{00000000-0008-0000-0200-000092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71" name="Text Box 2">
          <a:extLst>
            <a:ext uri="{FF2B5EF4-FFF2-40B4-BE49-F238E27FC236}">
              <a16:creationId xmlns:a16="http://schemas.microsoft.com/office/drawing/2014/main" id="{00000000-0008-0000-0200-000093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72" name="Text Box 2">
          <a:extLst>
            <a:ext uri="{FF2B5EF4-FFF2-40B4-BE49-F238E27FC236}">
              <a16:creationId xmlns:a16="http://schemas.microsoft.com/office/drawing/2014/main" id="{00000000-0008-0000-0200-000094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73" name="Text Box 2">
          <a:extLst>
            <a:ext uri="{FF2B5EF4-FFF2-40B4-BE49-F238E27FC236}">
              <a16:creationId xmlns:a16="http://schemas.microsoft.com/office/drawing/2014/main" id="{00000000-0008-0000-0200-000095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74" name="Text Box 2">
          <a:extLst>
            <a:ext uri="{FF2B5EF4-FFF2-40B4-BE49-F238E27FC236}">
              <a16:creationId xmlns:a16="http://schemas.microsoft.com/office/drawing/2014/main" id="{00000000-0008-0000-0200-000096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75" name="Text Box 2">
          <a:extLst>
            <a:ext uri="{FF2B5EF4-FFF2-40B4-BE49-F238E27FC236}">
              <a16:creationId xmlns:a16="http://schemas.microsoft.com/office/drawing/2014/main" id="{00000000-0008-0000-0200-000097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76" name="Text Box 2">
          <a:extLst>
            <a:ext uri="{FF2B5EF4-FFF2-40B4-BE49-F238E27FC236}">
              <a16:creationId xmlns:a16="http://schemas.microsoft.com/office/drawing/2014/main" id="{00000000-0008-0000-0200-000098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77" name="Text Box 2">
          <a:extLst>
            <a:ext uri="{FF2B5EF4-FFF2-40B4-BE49-F238E27FC236}">
              <a16:creationId xmlns:a16="http://schemas.microsoft.com/office/drawing/2014/main" id="{00000000-0008-0000-0200-000099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78" name="Text Box 2">
          <a:extLst>
            <a:ext uri="{FF2B5EF4-FFF2-40B4-BE49-F238E27FC236}">
              <a16:creationId xmlns:a16="http://schemas.microsoft.com/office/drawing/2014/main" id="{00000000-0008-0000-0200-00009A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79" name="Text Box 2">
          <a:extLst>
            <a:ext uri="{FF2B5EF4-FFF2-40B4-BE49-F238E27FC236}">
              <a16:creationId xmlns:a16="http://schemas.microsoft.com/office/drawing/2014/main" id="{00000000-0008-0000-0200-00009B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80" name="Text Box 2">
          <a:extLst>
            <a:ext uri="{FF2B5EF4-FFF2-40B4-BE49-F238E27FC236}">
              <a16:creationId xmlns:a16="http://schemas.microsoft.com/office/drawing/2014/main" id="{00000000-0008-0000-0200-00009C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81" name="Text Box 2">
          <a:extLst>
            <a:ext uri="{FF2B5EF4-FFF2-40B4-BE49-F238E27FC236}">
              <a16:creationId xmlns:a16="http://schemas.microsoft.com/office/drawing/2014/main" id="{00000000-0008-0000-0200-00009D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82" name="Text Box 2">
          <a:extLst>
            <a:ext uri="{FF2B5EF4-FFF2-40B4-BE49-F238E27FC236}">
              <a16:creationId xmlns:a16="http://schemas.microsoft.com/office/drawing/2014/main" id="{00000000-0008-0000-0200-00009E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83" name="Text Box 2">
          <a:extLst>
            <a:ext uri="{FF2B5EF4-FFF2-40B4-BE49-F238E27FC236}">
              <a16:creationId xmlns:a16="http://schemas.microsoft.com/office/drawing/2014/main" id="{00000000-0008-0000-0200-00009F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84" name="Text Box 2">
          <a:extLst>
            <a:ext uri="{FF2B5EF4-FFF2-40B4-BE49-F238E27FC236}">
              <a16:creationId xmlns:a16="http://schemas.microsoft.com/office/drawing/2014/main" id="{00000000-0008-0000-0200-0000A0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85" name="Text Box 2">
          <a:extLst>
            <a:ext uri="{FF2B5EF4-FFF2-40B4-BE49-F238E27FC236}">
              <a16:creationId xmlns:a16="http://schemas.microsoft.com/office/drawing/2014/main" id="{00000000-0008-0000-0200-0000A1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86" name="Text Box 2">
          <a:extLst>
            <a:ext uri="{FF2B5EF4-FFF2-40B4-BE49-F238E27FC236}">
              <a16:creationId xmlns:a16="http://schemas.microsoft.com/office/drawing/2014/main" id="{00000000-0008-0000-0200-0000A2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87" name="Text Box 2">
          <a:extLst>
            <a:ext uri="{FF2B5EF4-FFF2-40B4-BE49-F238E27FC236}">
              <a16:creationId xmlns:a16="http://schemas.microsoft.com/office/drawing/2014/main" id="{00000000-0008-0000-0200-0000A3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88" name="Text Box 2">
          <a:extLst>
            <a:ext uri="{FF2B5EF4-FFF2-40B4-BE49-F238E27FC236}">
              <a16:creationId xmlns:a16="http://schemas.microsoft.com/office/drawing/2014/main" id="{00000000-0008-0000-0200-0000A4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89" name="Text Box 2">
          <a:extLst>
            <a:ext uri="{FF2B5EF4-FFF2-40B4-BE49-F238E27FC236}">
              <a16:creationId xmlns:a16="http://schemas.microsoft.com/office/drawing/2014/main" id="{00000000-0008-0000-0200-0000A5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90" name="Text Box 2">
          <a:extLst>
            <a:ext uri="{FF2B5EF4-FFF2-40B4-BE49-F238E27FC236}">
              <a16:creationId xmlns:a16="http://schemas.microsoft.com/office/drawing/2014/main" id="{00000000-0008-0000-0200-0000A6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91" name="Text Box 2">
          <a:extLst>
            <a:ext uri="{FF2B5EF4-FFF2-40B4-BE49-F238E27FC236}">
              <a16:creationId xmlns:a16="http://schemas.microsoft.com/office/drawing/2014/main" id="{00000000-0008-0000-0200-0000A7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92" name="Text Box 2">
          <a:extLst>
            <a:ext uri="{FF2B5EF4-FFF2-40B4-BE49-F238E27FC236}">
              <a16:creationId xmlns:a16="http://schemas.microsoft.com/office/drawing/2014/main" id="{00000000-0008-0000-0200-0000A8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93" name="Text Box 2">
          <a:extLst>
            <a:ext uri="{FF2B5EF4-FFF2-40B4-BE49-F238E27FC236}">
              <a16:creationId xmlns:a16="http://schemas.microsoft.com/office/drawing/2014/main" id="{00000000-0008-0000-0200-0000A9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94" name="Text Box 2">
          <a:extLst>
            <a:ext uri="{FF2B5EF4-FFF2-40B4-BE49-F238E27FC236}">
              <a16:creationId xmlns:a16="http://schemas.microsoft.com/office/drawing/2014/main" id="{00000000-0008-0000-0200-0000AA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95" name="Text Box 2">
          <a:extLst>
            <a:ext uri="{FF2B5EF4-FFF2-40B4-BE49-F238E27FC236}">
              <a16:creationId xmlns:a16="http://schemas.microsoft.com/office/drawing/2014/main" id="{00000000-0008-0000-0200-0000AB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96" name="Text Box 2">
          <a:extLst>
            <a:ext uri="{FF2B5EF4-FFF2-40B4-BE49-F238E27FC236}">
              <a16:creationId xmlns:a16="http://schemas.microsoft.com/office/drawing/2014/main" id="{00000000-0008-0000-0200-0000AC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97" name="Text Box 2">
          <a:extLst>
            <a:ext uri="{FF2B5EF4-FFF2-40B4-BE49-F238E27FC236}">
              <a16:creationId xmlns:a16="http://schemas.microsoft.com/office/drawing/2014/main" id="{00000000-0008-0000-0200-0000AD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98" name="Text Box 2">
          <a:extLst>
            <a:ext uri="{FF2B5EF4-FFF2-40B4-BE49-F238E27FC236}">
              <a16:creationId xmlns:a16="http://schemas.microsoft.com/office/drawing/2014/main" id="{00000000-0008-0000-0200-0000AE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199" name="Text Box 2">
          <a:extLst>
            <a:ext uri="{FF2B5EF4-FFF2-40B4-BE49-F238E27FC236}">
              <a16:creationId xmlns:a16="http://schemas.microsoft.com/office/drawing/2014/main" id="{00000000-0008-0000-0200-0000AF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00" name="Text Box 2">
          <a:extLst>
            <a:ext uri="{FF2B5EF4-FFF2-40B4-BE49-F238E27FC236}">
              <a16:creationId xmlns:a16="http://schemas.microsoft.com/office/drawing/2014/main" id="{00000000-0008-0000-0200-0000B0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01" name="Text Box 2">
          <a:extLst>
            <a:ext uri="{FF2B5EF4-FFF2-40B4-BE49-F238E27FC236}">
              <a16:creationId xmlns:a16="http://schemas.microsoft.com/office/drawing/2014/main" id="{00000000-0008-0000-0200-0000B1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02" name="Text Box 2">
          <a:extLst>
            <a:ext uri="{FF2B5EF4-FFF2-40B4-BE49-F238E27FC236}">
              <a16:creationId xmlns:a16="http://schemas.microsoft.com/office/drawing/2014/main" id="{00000000-0008-0000-0200-0000B204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03" name="Text Box 2">
          <a:extLst>
            <a:ext uri="{FF2B5EF4-FFF2-40B4-BE49-F238E27FC236}">
              <a16:creationId xmlns:a16="http://schemas.microsoft.com/office/drawing/2014/main" id="{00000000-0008-0000-0200-0000B304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04" name="Text Box 2">
          <a:extLst>
            <a:ext uri="{FF2B5EF4-FFF2-40B4-BE49-F238E27FC236}">
              <a16:creationId xmlns:a16="http://schemas.microsoft.com/office/drawing/2014/main" id="{00000000-0008-0000-0200-0000B404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05" name="Text Box 2">
          <a:extLst>
            <a:ext uri="{FF2B5EF4-FFF2-40B4-BE49-F238E27FC236}">
              <a16:creationId xmlns:a16="http://schemas.microsoft.com/office/drawing/2014/main" id="{00000000-0008-0000-0200-0000B504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06" name="Text Box 2">
          <a:extLst>
            <a:ext uri="{FF2B5EF4-FFF2-40B4-BE49-F238E27FC236}">
              <a16:creationId xmlns:a16="http://schemas.microsoft.com/office/drawing/2014/main" id="{00000000-0008-0000-0200-0000B604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07" name="Text Box 2">
          <a:extLst>
            <a:ext uri="{FF2B5EF4-FFF2-40B4-BE49-F238E27FC236}">
              <a16:creationId xmlns:a16="http://schemas.microsoft.com/office/drawing/2014/main" id="{00000000-0008-0000-0200-0000B704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08" name="Text Box 2">
          <a:extLst>
            <a:ext uri="{FF2B5EF4-FFF2-40B4-BE49-F238E27FC236}">
              <a16:creationId xmlns:a16="http://schemas.microsoft.com/office/drawing/2014/main" id="{00000000-0008-0000-0200-0000B804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09" name="Text Box 2">
          <a:extLst>
            <a:ext uri="{FF2B5EF4-FFF2-40B4-BE49-F238E27FC236}">
              <a16:creationId xmlns:a16="http://schemas.microsoft.com/office/drawing/2014/main" id="{00000000-0008-0000-0200-0000B904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10" name="Text Box 2">
          <a:extLst>
            <a:ext uri="{FF2B5EF4-FFF2-40B4-BE49-F238E27FC236}">
              <a16:creationId xmlns:a16="http://schemas.microsoft.com/office/drawing/2014/main" id="{00000000-0008-0000-0200-0000BA04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11" name="Text Box 2">
          <a:extLst>
            <a:ext uri="{FF2B5EF4-FFF2-40B4-BE49-F238E27FC236}">
              <a16:creationId xmlns:a16="http://schemas.microsoft.com/office/drawing/2014/main" id="{00000000-0008-0000-0200-0000BB04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12" name="Text Box 2">
          <a:extLst>
            <a:ext uri="{FF2B5EF4-FFF2-40B4-BE49-F238E27FC236}">
              <a16:creationId xmlns:a16="http://schemas.microsoft.com/office/drawing/2014/main" id="{00000000-0008-0000-0200-0000BC04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13" name="Text Box 2">
          <a:extLst>
            <a:ext uri="{FF2B5EF4-FFF2-40B4-BE49-F238E27FC236}">
              <a16:creationId xmlns:a16="http://schemas.microsoft.com/office/drawing/2014/main" id="{00000000-0008-0000-0200-0000BD04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14" name="Text Box 2">
          <a:extLst>
            <a:ext uri="{FF2B5EF4-FFF2-40B4-BE49-F238E27FC236}">
              <a16:creationId xmlns:a16="http://schemas.microsoft.com/office/drawing/2014/main" id="{00000000-0008-0000-0200-0000BE04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15" name="Text Box 2">
          <a:extLst>
            <a:ext uri="{FF2B5EF4-FFF2-40B4-BE49-F238E27FC236}">
              <a16:creationId xmlns:a16="http://schemas.microsoft.com/office/drawing/2014/main" id="{00000000-0008-0000-0200-0000BF04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16" name="Text Box 2">
          <a:extLst>
            <a:ext uri="{FF2B5EF4-FFF2-40B4-BE49-F238E27FC236}">
              <a16:creationId xmlns:a16="http://schemas.microsoft.com/office/drawing/2014/main" id="{00000000-0008-0000-0200-0000C004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17" name="Text Box 2">
          <a:extLst>
            <a:ext uri="{FF2B5EF4-FFF2-40B4-BE49-F238E27FC236}">
              <a16:creationId xmlns:a16="http://schemas.microsoft.com/office/drawing/2014/main" id="{00000000-0008-0000-0200-0000C104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18" name="Text Box 2">
          <a:extLst>
            <a:ext uri="{FF2B5EF4-FFF2-40B4-BE49-F238E27FC236}">
              <a16:creationId xmlns:a16="http://schemas.microsoft.com/office/drawing/2014/main" id="{00000000-0008-0000-0200-0000C204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19" name="Text Box 2">
          <a:extLst>
            <a:ext uri="{FF2B5EF4-FFF2-40B4-BE49-F238E27FC236}">
              <a16:creationId xmlns:a16="http://schemas.microsoft.com/office/drawing/2014/main" id="{00000000-0008-0000-0200-0000C304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20" name="Text Box 2">
          <a:extLst>
            <a:ext uri="{FF2B5EF4-FFF2-40B4-BE49-F238E27FC236}">
              <a16:creationId xmlns:a16="http://schemas.microsoft.com/office/drawing/2014/main" id="{00000000-0008-0000-0200-0000C404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21" name="Text Box 2">
          <a:extLst>
            <a:ext uri="{FF2B5EF4-FFF2-40B4-BE49-F238E27FC236}">
              <a16:creationId xmlns:a16="http://schemas.microsoft.com/office/drawing/2014/main" id="{00000000-0008-0000-0200-0000C504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22" name="Text Box 2">
          <a:extLst>
            <a:ext uri="{FF2B5EF4-FFF2-40B4-BE49-F238E27FC236}">
              <a16:creationId xmlns:a16="http://schemas.microsoft.com/office/drawing/2014/main" id="{00000000-0008-0000-0200-0000C6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23" name="Text Box 2">
          <a:extLst>
            <a:ext uri="{FF2B5EF4-FFF2-40B4-BE49-F238E27FC236}">
              <a16:creationId xmlns:a16="http://schemas.microsoft.com/office/drawing/2014/main" id="{00000000-0008-0000-0200-0000C7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24" name="Text Box 2">
          <a:extLst>
            <a:ext uri="{FF2B5EF4-FFF2-40B4-BE49-F238E27FC236}">
              <a16:creationId xmlns:a16="http://schemas.microsoft.com/office/drawing/2014/main" id="{00000000-0008-0000-0200-0000C8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25" name="Text Box 2">
          <a:extLst>
            <a:ext uri="{FF2B5EF4-FFF2-40B4-BE49-F238E27FC236}">
              <a16:creationId xmlns:a16="http://schemas.microsoft.com/office/drawing/2014/main" id="{00000000-0008-0000-0200-0000C9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26" name="Text Box 2">
          <a:extLst>
            <a:ext uri="{FF2B5EF4-FFF2-40B4-BE49-F238E27FC236}">
              <a16:creationId xmlns:a16="http://schemas.microsoft.com/office/drawing/2014/main" id="{00000000-0008-0000-0200-0000CA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27" name="Text Box 2">
          <a:extLst>
            <a:ext uri="{FF2B5EF4-FFF2-40B4-BE49-F238E27FC236}">
              <a16:creationId xmlns:a16="http://schemas.microsoft.com/office/drawing/2014/main" id="{00000000-0008-0000-0200-0000CB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28" name="Text Box 2">
          <a:extLst>
            <a:ext uri="{FF2B5EF4-FFF2-40B4-BE49-F238E27FC236}">
              <a16:creationId xmlns:a16="http://schemas.microsoft.com/office/drawing/2014/main" id="{00000000-0008-0000-0200-0000CC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29" name="Text Box 2">
          <a:extLst>
            <a:ext uri="{FF2B5EF4-FFF2-40B4-BE49-F238E27FC236}">
              <a16:creationId xmlns:a16="http://schemas.microsoft.com/office/drawing/2014/main" id="{00000000-0008-0000-0200-0000CD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30" name="Text Box 2">
          <a:extLst>
            <a:ext uri="{FF2B5EF4-FFF2-40B4-BE49-F238E27FC236}">
              <a16:creationId xmlns:a16="http://schemas.microsoft.com/office/drawing/2014/main" id="{00000000-0008-0000-0200-0000CE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31" name="Text Box 2">
          <a:extLst>
            <a:ext uri="{FF2B5EF4-FFF2-40B4-BE49-F238E27FC236}">
              <a16:creationId xmlns:a16="http://schemas.microsoft.com/office/drawing/2014/main" id="{00000000-0008-0000-0200-0000CF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32" name="Text Box 2">
          <a:extLst>
            <a:ext uri="{FF2B5EF4-FFF2-40B4-BE49-F238E27FC236}">
              <a16:creationId xmlns:a16="http://schemas.microsoft.com/office/drawing/2014/main" id="{00000000-0008-0000-0200-0000D0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33" name="Text Box 2">
          <a:extLst>
            <a:ext uri="{FF2B5EF4-FFF2-40B4-BE49-F238E27FC236}">
              <a16:creationId xmlns:a16="http://schemas.microsoft.com/office/drawing/2014/main" id="{00000000-0008-0000-0200-0000D1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34" name="Text Box 2">
          <a:extLst>
            <a:ext uri="{FF2B5EF4-FFF2-40B4-BE49-F238E27FC236}">
              <a16:creationId xmlns:a16="http://schemas.microsoft.com/office/drawing/2014/main" id="{00000000-0008-0000-0200-0000D2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35" name="Text Box 2">
          <a:extLst>
            <a:ext uri="{FF2B5EF4-FFF2-40B4-BE49-F238E27FC236}">
              <a16:creationId xmlns:a16="http://schemas.microsoft.com/office/drawing/2014/main" id="{00000000-0008-0000-0200-0000D3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36" name="Text Box 2">
          <a:extLst>
            <a:ext uri="{FF2B5EF4-FFF2-40B4-BE49-F238E27FC236}">
              <a16:creationId xmlns:a16="http://schemas.microsoft.com/office/drawing/2014/main" id="{00000000-0008-0000-0200-0000D4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37" name="Text Box 2">
          <a:extLst>
            <a:ext uri="{FF2B5EF4-FFF2-40B4-BE49-F238E27FC236}">
              <a16:creationId xmlns:a16="http://schemas.microsoft.com/office/drawing/2014/main" id="{00000000-0008-0000-0200-0000D5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38" name="Text Box 2">
          <a:extLst>
            <a:ext uri="{FF2B5EF4-FFF2-40B4-BE49-F238E27FC236}">
              <a16:creationId xmlns:a16="http://schemas.microsoft.com/office/drawing/2014/main" id="{00000000-0008-0000-0200-0000D6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39" name="Text Box 2">
          <a:extLst>
            <a:ext uri="{FF2B5EF4-FFF2-40B4-BE49-F238E27FC236}">
              <a16:creationId xmlns:a16="http://schemas.microsoft.com/office/drawing/2014/main" id="{00000000-0008-0000-0200-0000D7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40" name="Text Box 2">
          <a:extLst>
            <a:ext uri="{FF2B5EF4-FFF2-40B4-BE49-F238E27FC236}">
              <a16:creationId xmlns:a16="http://schemas.microsoft.com/office/drawing/2014/main" id="{00000000-0008-0000-0200-0000D8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41" name="Text Box 2">
          <a:extLst>
            <a:ext uri="{FF2B5EF4-FFF2-40B4-BE49-F238E27FC236}">
              <a16:creationId xmlns:a16="http://schemas.microsoft.com/office/drawing/2014/main" id="{00000000-0008-0000-0200-0000D9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42" name="Text Box 2">
          <a:extLst>
            <a:ext uri="{FF2B5EF4-FFF2-40B4-BE49-F238E27FC236}">
              <a16:creationId xmlns:a16="http://schemas.microsoft.com/office/drawing/2014/main" id="{00000000-0008-0000-0200-0000DA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43" name="Text Box 2">
          <a:extLst>
            <a:ext uri="{FF2B5EF4-FFF2-40B4-BE49-F238E27FC236}">
              <a16:creationId xmlns:a16="http://schemas.microsoft.com/office/drawing/2014/main" id="{00000000-0008-0000-0200-0000DB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44" name="Text Box 2">
          <a:extLst>
            <a:ext uri="{FF2B5EF4-FFF2-40B4-BE49-F238E27FC236}">
              <a16:creationId xmlns:a16="http://schemas.microsoft.com/office/drawing/2014/main" id="{00000000-0008-0000-0200-0000DC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45" name="Text Box 2">
          <a:extLst>
            <a:ext uri="{FF2B5EF4-FFF2-40B4-BE49-F238E27FC236}">
              <a16:creationId xmlns:a16="http://schemas.microsoft.com/office/drawing/2014/main" id="{00000000-0008-0000-0200-0000DD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46" name="Text Box 2">
          <a:extLst>
            <a:ext uri="{FF2B5EF4-FFF2-40B4-BE49-F238E27FC236}">
              <a16:creationId xmlns:a16="http://schemas.microsoft.com/office/drawing/2014/main" id="{00000000-0008-0000-0200-0000DE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47" name="Text Box 2">
          <a:extLst>
            <a:ext uri="{FF2B5EF4-FFF2-40B4-BE49-F238E27FC236}">
              <a16:creationId xmlns:a16="http://schemas.microsoft.com/office/drawing/2014/main" id="{00000000-0008-0000-0200-0000DF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48" name="Text Box 2">
          <a:extLst>
            <a:ext uri="{FF2B5EF4-FFF2-40B4-BE49-F238E27FC236}">
              <a16:creationId xmlns:a16="http://schemas.microsoft.com/office/drawing/2014/main" id="{00000000-0008-0000-0200-0000E0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49" name="Text Box 2">
          <a:extLst>
            <a:ext uri="{FF2B5EF4-FFF2-40B4-BE49-F238E27FC236}">
              <a16:creationId xmlns:a16="http://schemas.microsoft.com/office/drawing/2014/main" id="{00000000-0008-0000-0200-0000E1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50" name="Text Box 2">
          <a:extLst>
            <a:ext uri="{FF2B5EF4-FFF2-40B4-BE49-F238E27FC236}">
              <a16:creationId xmlns:a16="http://schemas.microsoft.com/office/drawing/2014/main" id="{00000000-0008-0000-0200-0000E2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51" name="Text Box 2">
          <a:extLst>
            <a:ext uri="{FF2B5EF4-FFF2-40B4-BE49-F238E27FC236}">
              <a16:creationId xmlns:a16="http://schemas.microsoft.com/office/drawing/2014/main" id="{00000000-0008-0000-0200-0000E3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52" name="Text Box 2">
          <a:extLst>
            <a:ext uri="{FF2B5EF4-FFF2-40B4-BE49-F238E27FC236}">
              <a16:creationId xmlns:a16="http://schemas.microsoft.com/office/drawing/2014/main" id="{00000000-0008-0000-0200-0000E4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53" name="Text Box 2">
          <a:extLst>
            <a:ext uri="{FF2B5EF4-FFF2-40B4-BE49-F238E27FC236}">
              <a16:creationId xmlns:a16="http://schemas.microsoft.com/office/drawing/2014/main" id="{00000000-0008-0000-0200-0000E5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54" name="Text Box 2">
          <a:extLst>
            <a:ext uri="{FF2B5EF4-FFF2-40B4-BE49-F238E27FC236}">
              <a16:creationId xmlns:a16="http://schemas.microsoft.com/office/drawing/2014/main" id="{00000000-0008-0000-0200-0000E6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55" name="Text Box 2">
          <a:extLst>
            <a:ext uri="{FF2B5EF4-FFF2-40B4-BE49-F238E27FC236}">
              <a16:creationId xmlns:a16="http://schemas.microsoft.com/office/drawing/2014/main" id="{00000000-0008-0000-0200-0000E7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56" name="Text Box 2">
          <a:extLst>
            <a:ext uri="{FF2B5EF4-FFF2-40B4-BE49-F238E27FC236}">
              <a16:creationId xmlns:a16="http://schemas.microsoft.com/office/drawing/2014/main" id="{00000000-0008-0000-0200-0000E8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57" name="Text Box 2">
          <a:extLst>
            <a:ext uri="{FF2B5EF4-FFF2-40B4-BE49-F238E27FC236}">
              <a16:creationId xmlns:a16="http://schemas.microsoft.com/office/drawing/2014/main" id="{00000000-0008-0000-0200-0000E9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58" name="Text Box 2">
          <a:extLst>
            <a:ext uri="{FF2B5EF4-FFF2-40B4-BE49-F238E27FC236}">
              <a16:creationId xmlns:a16="http://schemas.microsoft.com/office/drawing/2014/main" id="{00000000-0008-0000-0200-0000EA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59" name="Text Box 2">
          <a:extLst>
            <a:ext uri="{FF2B5EF4-FFF2-40B4-BE49-F238E27FC236}">
              <a16:creationId xmlns:a16="http://schemas.microsoft.com/office/drawing/2014/main" id="{00000000-0008-0000-0200-0000EB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60" name="Text Box 2">
          <a:extLst>
            <a:ext uri="{FF2B5EF4-FFF2-40B4-BE49-F238E27FC236}">
              <a16:creationId xmlns:a16="http://schemas.microsoft.com/office/drawing/2014/main" id="{00000000-0008-0000-0200-0000EC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61" name="Text Box 2">
          <a:extLst>
            <a:ext uri="{FF2B5EF4-FFF2-40B4-BE49-F238E27FC236}">
              <a16:creationId xmlns:a16="http://schemas.microsoft.com/office/drawing/2014/main" id="{00000000-0008-0000-0200-0000ED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62" name="Text Box 2">
          <a:extLst>
            <a:ext uri="{FF2B5EF4-FFF2-40B4-BE49-F238E27FC236}">
              <a16:creationId xmlns:a16="http://schemas.microsoft.com/office/drawing/2014/main" id="{00000000-0008-0000-0200-0000EE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63" name="Text Box 2">
          <a:extLst>
            <a:ext uri="{FF2B5EF4-FFF2-40B4-BE49-F238E27FC236}">
              <a16:creationId xmlns:a16="http://schemas.microsoft.com/office/drawing/2014/main" id="{00000000-0008-0000-0200-0000EF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64" name="Text Box 2">
          <a:extLst>
            <a:ext uri="{FF2B5EF4-FFF2-40B4-BE49-F238E27FC236}">
              <a16:creationId xmlns:a16="http://schemas.microsoft.com/office/drawing/2014/main" id="{00000000-0008-0000-0200-0000F0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65" name="Text Box 2">
          <a:extLst>
            <a:ext uri="{FF2B5EF4-FFF2-40B4-BE49-F238E27FC236}">
              <a16:creationId xmlns:a16="http://schemas.microsoft.com/office/drawing/2014/main" id="{00000000-0008-0000-0200-0000F1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66" name="Text Box 2">
          <a:extLst>
            <a:ext uri="{FF2B5EF4-FFF2-40B4-BE49-F238E27FC236}">
              <a16:creationId xmlns:a16="http://schemas.microsoft.com/office/drawing/2014/main" id="{00000000-0008-0000-0200-0000F2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67" name="Text Box 2">
          <a:extLst>
            <a:ext uri="{FF2B5EF4-FFF2-40B4-BE49-F238E27FC236}">
              <a16:creationId xmlns:a16="http://schemas.microsoft.com/office/drawing/2014/main" id="{00000000-0008-0000-0200-0000F3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68" name="Text Box 2">
          <a:extLst>
            <a:ext uri="{FF2B5EF4-FFF2-40B4-BE49-F238E27FC236}">
              <a16:creationId xmlns:a16="http://schemas.microsoft.com/office/drawing/2014/main" id="{00000000-0008-0000-0200-0000F4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69" name="Text Box 2">
          <a:extLst>
            <a:ext uri="{FF2B5EF4-FFF2-40B4-BE49-F238E27FC236}">
              <a16:creationId xmlns:a16="http://schemas.microsoft.com/office/drawing/2014/main" id="{00000000-0008-0000-0200-0000F5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70" name="Text Box 2">
          <a:extLst>
            <a:ext uri="{FF2B5EF4-FFF2-40B4-BE49-F238E27FC236}">
              <a16:creationId xmlns:a16="http://schemas.microsoft.com/office/drawing/2014/main" id="{00000000-0008-0000-0200-0000F6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71" name="Text Box 2">
          <a:extLst>
            <a:ext uri="{FF2B5EF4-FFF2-40B4-BE49-F238E27FC236}">
              <a16:creationId xmlns:a16="http://schemas.microsoft.com/office/drawing/2014/main" id="{00000000-0008-0000-0200-0000F7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72" name="Text Box 2">
          <a:extLst>
            <a:ext uri="{FF2B5EF4-FFF2-40B4-BE49-F238E27FC236}">
              <a16:creationId xmlns:a16="http://schemas.microsoft.com/office/drawing/2014/main" id="{00000000-0008-0000-0200-0000F8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73" name="Text Box 2">
          <a:extLst>
            <a:ext uri="{FF2B5EF4-FFF2-40B4-BE49-F238E27FC236}">
              <a16:creationId xmlns:a16="http://schemas.microsoft.com/office/drawing/2014/main" id="{00000000-0008-0000-0200-0000F9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74" name="Text Box 2">
          <a:extLst>
            <a:ext uri="{FF2B5EF4-FFF2-40B4-BE49-F238E27FC236}">
              <a16:creationId xmlns:a16="http://schemas.microsoft.com/office/drawing/2014/main" id="{00000000-0008-0000-0200-0000FA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75" name="Text Box 2">
          <a:extLst>
            <a:ext uri="{FF2B5EF4-FFF2-40B4-BE49-F238E27FC236}">
              <a16:creationId xmlns:a16="http://schemas.microsoft.com/office/drawing/2014/main" id="{00000000-0008-0000-0200-0000FB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76" name="Text Box 2">
          <a:extLst>
            <a:ext uri="{FF2B5EF4-FFF2-40B4-BE49-F238E27FC236}">
              <a16:creationId xmlns:a16="http://schemas.microsoft.com/office/drawing/2014/main" id="{00000000-0008-0000-0200-0000FC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77" name="Text Box 2">
          <a:extLst>
            <a:ext uri="{FF2B5EF4-FFF2-40B4-BE49-F238E27FC236}">
              <a16:creationId xmlns:a16="http://schemas.microsoft.com/office/drawing/2014/main" id="{00000000-0008-0000-0200-0000FD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78" name="Text Box 2">
          <a:extLst>
            <a:ext uri="{FF2B5EF4-FFF2-40B4-BE49-F238E27FC236}">
              <a16:creationId xmlns:a16="http://schemas.microsoft.com/office/drawing/2014/main" id="{00000000-0008-0000-0200-0000FE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79" name="Text Box 2">
          <a:extLst>
            <a:ext uri="{FF2B5EF4-FFF2-40B4-BE49-F238E27FC236}">
              <a16:creationId xmlns:a16="http://schemas.microsoft.com/office/drawing/2014/main" id="{00000000-0008-0000-0200-0000FF04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80" name="Text Box 2">
          <a:extLst>
            <a:ext uri="{FF2B5EF4-FFF2-40B4-BE49-F238E27FC236}">
              <a16:creationId xmlns:a16="http://schemas.microsoft.com/office/drawing/2014/main" id="{00000000-0008-0000-0200-000000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281" name="Text Box 2">
          <a:extLst>
            <a:ext uri="{FF2B5EF4-FFF2-40B4-BE49-F238E27FC236}">
              <a16:creationId xmlns:a16="http://schemas.microsoft.com/office/drawing/2014/main" id="{00000000-0008-0000-0200-000001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82" name="Text Box 2">
          <a:extLst>
            <a:ext uri="{FF2B5EF4-FFF2-40B4-BE49-F238E27FC236}">
              <a16:creationId xmlns:a16="http://schemas.microsoft.com/office/drawing/2014/main" id="{00000000-0008-0000-0200-00000205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83" name="Text Box 2">
          <a:extLst>
            <a:ext uri="{FF2B5EF4-FFF2-40B4-BE49-F238E27FC236}">
              <a16:creationId xmlns:a16="http://schemas.microsoft.com/office/drawing/2014/main" id="{00000000-0008-0000-0200-00000305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84" name="Text Box 2">
          <a:extLst>
            <a:ext uri="{FF2B5EF4-FFF2-40B4-BE49-F238E27FC236}">
              <a16:creationId xmlns:a16="http://schemas.microsoft.com/office/drawing/2014/main" id="{00000000-0008-0000-0200-00000405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85" name="Text Box 2">
          <a:extLst>
            <a:ext uri="{FF2B5EF4-FFF2-40B4-BE49-F238E27FC236}">
              <a16:creationId xmlns:a16="http://schemas.microsoft.com/office/drawing/2014/main" id="{00000000-0008-0000-0200-00000505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86" name="Text Box 2">
          <a:extLst>
            <a:ext uri="{FF2B5EF4-FFF2-40B4-BE49-F238E27FC236}">
              <a16:creationId xmlns:a16="http://schemas.microsoft.com/office/drawing/2014/main" id="{00000000-0008-0000-0200-00000605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87" name="Text Box 2">
          <a:extLst>
            <a:ext uri="{FF2B5EF4-FFF2-40B4-BE49-F238E27FC236}">
              <a16:creationId xmlns:a16="http://schemas.microsoft.com/office/drawing/2014/main" id="{00000000-0008-0000-0200-00000705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88" name="Text Box 2">
          <a:extLst>
            <a:ext uri="{FF2B5EF4-FFF2-40B4-BE49-F238E27FC236}">
              <a16:creationId xmlns:a16="http://schemas.microsoft.com/office/drawing/2014/main" id="{00000000-0008-0000-0200-00000805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89" name="Text Box 2">
          <a:extLst>
            <a:ext uri="{FF2B5EF4-FFF2-40B4-BE49-F238E27FC236}">
              <a16:creationId xmlns:a16="http://schemas.microsoft.com/office/drawing/2014/main" id="{00000000-0008-0000-0200-00000905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90" name="Text Box 2">
          <a:extLst>
            <a:ext uri="{FF2B5EF4-FFF2-40B4-BE49-F238E27FC236}">
              <a16:creationId xmlns:a16="http://schemas.microsoft.com/office/drawing/2014/main" id="{00000000-0008-0000-0200-00000A05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91" name="Text Box 2">
          <a:extLst>
            <a:ext uri="{FF2B5EF4-FFF2-40B4-BE49-F238E27FC236}">
              <a16:creationId xmlns:a16="http://schemas.microsoft.com/office/drawing/2014/main" id="{00000000-0008-0000-0200-00000B05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92" name="Text Box 2">
          <a:extLst>
            <a:ext uri="{FF2B5EF4-FFF2-40B4-BE49-F238E27FC236}">
              <a16:creationId xmlns:a16="http://schemas.microsoft.com/office/drawing/2014/main" id="{00000000-0008-0000-0200-00000C05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93" name="Text Box 2">
          <a:extLst>
            <a:ext uri="{FF2B5EF4-FFF2-40B4-BE49-F238E27FC236}">
              <a16:creationId xmlns:a16="http://schemas.microsoft.com/office/drawing/2014/main" id="{00000000-0008-0000-0200-00000D05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94" name="Text Box 2">
          <a:extLst>
            <a:ext uri="{FF2B5EF4-FFF2-40B4-BE49-F238E27FC236}">
              <a16:creationId xmlns:a16="http://schemas.microsoft.com/office/drawing/2014/main" id="{00000000-0008-0000-0200-00000E05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95" name="Text Box 2">
          <a:extLst>
            <a:ext uri="{FF2B5EF4-FFF2-40B4-BE49-F238E27FC236}">
              <a16:creationId xmlns:a16="http://schemas.microsoft.com/office/drawing/2014/main" id="{00000000-0008-0000-0200-00000F05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96" name="Text Box 2">
          <a:extLst>
            <a:ext uri="{FF2B5EF4-FFF2-40B4-BE49-F238E27FC236}">
              <a16:creationId xmlns:a16="http://schemas.microsoft.com/office/drawing/2014/main" id="{00000000-0008-0000-0200-00001005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97" name="Text Box 2">
          <a:extLst>
            <a:ext uri="{FF2B5EF4-FFF2-40B4-BE49-F238E27FC236}">
              <a16:creationId xmlns:a16="http://schemas.microsoft.com/office/drawing/2014/main" id="{00000000-0008-0000-0200-00001105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98" name="Text Box 2">
          <a:extLst>
            <a:ext uri="{FF2B5EF4-FFF2-40B4-BE49-F238E27FC236}">
              <a16:creationId xmlns:a16="http://schemas.microsoft.com/office/drawing/2014/main" id="{00000000-0008-0000-0200-00001205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299" name="Text Box 2">
          <a:extLst>
            <a:ext uri="{FF2B5EF4-FFF2-40B4-BE49-F238E27FC236}">
              <a16:creationId xmlns:a16="http://schemas.microsoft.com/office/drawing/2014/main" id="{00000000-0008-0000-0200-00001305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300" name="Text Box 2">
          <a:extLst>
            <a:ext uri="{FF2B5EF4-FFF2-40B4-BE49-F238E27FC236}">
              <a16:creationId xmlns:a16="http://schemas.microsoft.com/office/drawing/2014/main" id="{00000000-0008-0000-0200-00001405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265680</xdr:rowOff>
    </xdr:to>
    <xdr:sp macro="" textlink="">
      <xdr:nvSpPr>
        <xdr:cNvPr id="1301" name="Text Box 2">
          <a:extLst>
            <a:ext uri="{FF2B5EF4-FFF2-40B4-BE49-F238E27FC236}">
              <a16:creationId xmlns:a16="http://schemas.microsoft.com/office/drawing/2014/main" id="{00000000-0008-0000-0200-000015050000}"/>
            </a:ext>
          </a:extLst>
        </xdr:cNvPr>
        <xdr:cNvSpPr/>
      </xdr:nvSpPr>
      <xdr:spPr>
        <a:xfrm>
          <a:off x="2039040" y="715320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02" name="Text Box 2">
          <a:extLst>
            <a:ext uri="{FF2B5EF4-FFF2-40B4-BE49-F238E27FC236}">
              <a16:creationId xmlns:a16="http://schemas.microsoft.com/office/drawing/2014/main" id="{00000000-0008-0000-0200-000016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03" name="Text Box 2">
          <a:extLst>
            <a:ext uri="{FF2B5EF4-FFF2-40B4-BE49-F238E27FC236}">
              <a16:creationId xmlns:a16="http://schemas.microsoft.com/office/drawing/2014/main" id="{00000000-0008-0000-0200-000017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04" name="Text Box 2">
          <a:extLst>
            <a:ext uri="{FF2B5EF4-FFF2-40B4-BE49-F238E27FC236}">
              <a16:creationId xmlns:a16="http://schemas.microsoft.com/office/drawing/2014/main" id="{00000000-0008-0000-0200-000018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05" name="Text Box 2">
          <a:extLst>
            <a:ext uri="{FF2B5EF4-FFF2-40B4-BE49-F238E27FC236}">
              <a16:creationId xmlns:a16="http://schemas.microsoft.com/office/drawing/2014/main" id="{00000000-0008-0000-0200-000019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06" name="Text Box 2">
          <a:extLst>
            <a:ext uri="{FF2B5EF4-FFF2-40B4-BE49-F238E27FC236}">
              <a16:creationId xmlns:a16="http://schemas.microsoft.com/office/drawing/2014/main" id="{00000000-0008-0000-0200-00001A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07" name="Text Box 2">
          <a:extLst>
            <a:ext uri="{FF2B5EF4-FFF2-40B4-BE49-F238E27FC236}">
              <a16:creationId xmlns:a16="http://schemas.microsoft.com/office/drawing/2014/main" id="{00000000-0008-0000-0200-00001B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08" name="Text Box 2">
          <a:extLst>
            <a:ext uri="{FF2B5EF4-FFF2-40B4-BE49-F238E27FC236}">
              <a16:creationId xmlns:a16="http://schemas.microsoft.com/office/drawing/2014/main" id="{00000000-0008-0000-0200-00001C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09" name="Text Box 2">
          <a:extLst>
            <a:ext uri="{FF2B5EF4-FFF2-40B4-BE49-F238E27FC236}">
              <a16:creationId xmlns:a16="http://schemas.microsoft.com/office/drawing/2014/main" id="{00000000-0008-0000-0200-00001D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10" name="Text Box 2">
          <a:extLst>
            <a:ext uri="{FF2B5EF4-FFF2-40B4-BE49-F238E27FC236}">
              <a16:creationId xmlns:a16="http://schemas.microsoft.com/office/drawing/2014/main" id="{00000000-0008-0000-0200-00001E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11" name="Text Box 2">
          <a:extLst>
            <a:ext uri="{FF2B5EF4-FFF2-40B4-BE49-F238E27FC236}">
              <a16:creationId xmlns:a16="http://schemas.microsoft.com/office/drawing/2014/main" id="{00000000-0008-0000-0200-00001F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12" name="Text Box 2">
          <a:extLst>
            <a:ext uri="{FF2B5EF4-FFF2-40B4-BE49-F238E27FC236}">
              <a16:creationId xmlns:a16="http://schemas.microsoft.com/office/drawing/2014/main" id="{00000000-0008-0000-0200-000020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13" name="Text Box 2">
          <a:extLst>
            <a:ext uri="{FF2B5EF4-FFF2-40B4-BE49-F238E27FC236}">
              <a16:creationId xmlns:a16="http://schemas.microsoft.com/office/drawing/2014/main" id="{00000000-0008-0000-0200-000021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14" name="Text Box 2">
          <a:extLst>
            <a:ext uri="{FF2B5EF4-FFF2-40B4-BE49-F238E27FC236}">
              <a16:creationId xmlns:a16="http://schemas.microsoft.com/office/drawing/2014/main" id="{00000000-0008-0000-0200-000022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15" name="Text Box 2">
          <a:extLst>
            <a:ext uri="{FF2B5EF4-FFF2-40B4-BE49-F238E27FC236}">
              <a16:creationId xmlns:a16="http://schemas.microsoft.com/office/drawing/2014/main" id="{00000000-0008-0000-0200-000023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16" name="Text Box 2">
          <a:extLst>
            <a:ext uri="{FF2B5EF4-FFF2-40B4-BE49-F238E27FC236}">
              <a16:creationId xmlns:a16="http://schemas.microsoft.com/office/drawing/2014/main" id="{00000000-0008-0000-0200-000024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17" name="Text Box 2">
          <a:extLst>
            <a:ext uri="{FF2B5EF4-FFF2-40B4-BE49-F238E27FC236}">
              <a16:creationId xmlns:a16="http://schemas.microsoft.com/office/drawing/2014/main" id="{00000000-0008-0000-0200-000025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18" name="Text Box 2">
          <a:extLst>
            <a:ext uri="{FF2B5EF4-FFF2-40B4-BE49-F238E27FC236}">
              <a16:creationId xmlns:a16="http://schemas.microsoft.com/office/drawing/2014/main" id="{00000000-0008-0000-0200-000026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19" name="Text Box 2">
          <a:extLst>
            <a:ext uri="{FF2B5EF4-FFF2-40B4-BE49-F238E27FC236}">
              <a16:creationId xmlns:a16="http://schemas.microsoft.com/office/drawing/2014/main" id="{00000000-0008-0000-0200-000027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20" name="Text Box 2">
          <a:extLst>
            <a:ext uri="{FF2B5EF4-FFF2-40B4-BE49-F238E27FC236}">
              <a16:creationId xmlns:a16="http://schemas.microsoft.com/office/drawing/2014/main" id="{00000000-0008-0000-0200-000028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21" name="Text Box 2">
          <a:extLst>
            <a:ext uri="{FF2B5EF4-FFF2-40B4-BE49-F238E27FC236}">
              <a16:creationId xmlns:a16="http://schemas.microsoft.com/office/drawing/2014/main" id="{00000000-0008-0000-0200-000029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22" name="Text Box 2">
          <a:extLst>
            <a:ext uri="{FF2B5EF4-FFF2-40B4-BE49-F238E27FC236}">
              <a16:creationId xmlns:a16="http://schemas.microsoft.com/office/drawing/2014/main" id="{00000000-0008-0000-0200-00002A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23" name="Text Box 2">
          <a:extLst>
            <a:ext uri="{FF2B5EF4-FFF2-40B4-BE49-F238E27FC236}">
              <a16:creationId xmlns:a16="http://schemas.microsoft.com/office/drawing/2014/main" id="{00000000-0008-0000-0200-00002B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24" name="Text Box 2">
          <a:extLst>
            <a:ext uri="{FF2B5EF4-FFF2-40B4-BE49-F238E27FC236}">
              <a16:creationId xmlns:a16="http://schemas.microsoft.com/office/drawing/2014/main" id="{00000000-0008-0000-0200-00002C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25" name="Text Box 2">
          <a:extLst>
            <a:ext uri="{FF2B5EF4-FFF2-40B4-BE49-F238E27FC236}">
              <a16:creationId xmlns:a16="http://schemas.microsoft.com/office/drawing/2014/main" id="{00000000-0008-0000-0200-00002D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26" name="Text Box 2">
          <a:extLst>
            <a:ext uri="{FF2B5EF4-FFF2-40B4-BE49-F238E27FC236}">
              <a16:creationId xmlns:a16="http://schemas.microsoft.com/office/drawing/2014/main" id="{00000000-0008-0000-0200-00002E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27" name="Text Box 2">
          <a:extLst>
            <a:ext uri="{FF2B5EF4-FFF2-40B4-BE49-F238E27FC236}">
              <a16:creationId xmlns:a16="http://schemas.microsoft.com/office/drawing/2014/main" id="{00000000-0008-0000-0200-00002F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28" name="Text Box 2">
          <a:extLst>
            <a:ext uri="{FF2B5EF4-FFF2-40B4-BE49-F238E27FC236}">
              <a16:creationId xmlns:a16="http://schemas.microsoft.com/office/drawing/2014/main" id="{00000000-0008-0000-0200-000030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29" name="Text Box 2">
          <a:extLst>
            <a:ext uri="{FF2B5EF4-FFF2-40B4-BE49-F238E27FC236}">
              <a16:creationId xmlns:a16="http://schemas.microsoft.com/office/drawing/2014/main" id="{00000000-0008-0000-0200-000031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30" name="Text Box 2">
          <a:extLst>
            <a:ext uri="{FF2B5EF4-FFF2-40B4-BE49-F238E27FC236}">
              <a16:creationId xmlns:a16="http://schemas.microsoft.com/office/drawing/2014/main" id="{00000000-0008-0000-0200-000032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31" name="Text Box 2">
          <a:extLst>
            <a:ext uri="{FF2B5EF4-FFF2-40B4-BE49-F238E27FC236}">
              <a16:creationId xmlns:a16="http://schemas.microsoft.com/office/drawing/2014/main" id="{00000000-0008-0000-0200-000033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32" name="Text Box 2">
          <a:extLst>
            <a:ext uri="{FF2B5EF4-FFF2-40B4-BE49-F238E27FC236}">
              <a16:creationId xmlns:a16="http://schemas.microsoft.com/office/drawing/2014/main" id="{00000000-0008-0000-0200-000034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33" name="Text Box 2">
          <a:extLst>
            <a:ext uri="{FF2B5EF4-FFF2-40B4-BE49-F238E27FC236}">
              <a16:creationId xmlns:a16="http://schemas.microsoft.com/office/drawing/2014/main" id="{00000000-0008-0000-0200-000035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34" name="Text Box 2">
          <a:extLst>
            <a:ext uri="{FF2B5EF4-FFF2-40B4-BE49-F238E27FC236}">
              <a16:creationId xmlns:a16="http://schemas.microsoft.com/office/drawing/2014/main" id="{00000000-0008-0000-0200-000036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35" name="Text Box 2">
          <a:extLst>
            <a:ext uri="{FF2B5EF4-FFF2-40B4-BE49-F238E27FC236}">
              <a16:creationId xmlns:a16="http://schemas.microsoft.com/office/drawing/2014/main" id="{00000000-0008-0000-0200-000037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36" name="Text Box 2">
          <a:extLst>
            <a:ext uri="{FF2B5EF4-FFF2-40B4-BE49-F238E27FC236}">
              <a16:creationId xmlns:a16="http://schemas.microsoft.com/office/drawing/2014/main" id="{00000000-0008-0000-0200-000038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37" name="Text Box 2">
          <a:extLst>
            <a:ext uri="{FF2B5EF4-FFF2-40B4-BE49-F238E27FC236}">
              <a16:creationId xmlns:a16="http://schemas.microsoft.com/office/drawing/2014/main" id="{00000000-0008-0000-0200-000039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38" name="Text Box 2">
          <a:extLst>
            <a:ext uri="{FF2B5EF4-FFF2-40B4-BE49-F238E27FC236}">
              <a16:creationId xmlns:a16="http://schemas.microsoft.com/office/drawing/2014/main" id="{00000000-0008-0000-0200-00003A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39" name="Text Box 2">
          <a:extLst>
            <a:ext uri="{FF2B5EF4-FFF2-40B4-BE49-F238E27FC236}">
              <a16:creationId xmlns:a16="http://schemas.microsoft.com/office/drawing/2014/main" id="{00000000-0008-0000-0200-00003B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40" name="Text Box 2">
          <a:extLst>
            <a:ext uri="{FF2B5EF4-FFF2-40B4-BE49-F238E27FC236}">
              <a16:creationId xmlns:a16="http://schemas.microsoft.com/office/drawing/2014/main" id="{00000000-0008-0000-0200-00003C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41" name="Text Box 2">
          <a:extLst>
            <a:ext uri="{FF2B5EF4-FFF2-40B4-BE49-F238E27FC236}">
              <a16:creationId xmlns:a16="http://schemas.microsoft.com/office/drawing/2014/main" id="{00000000-0008-0000-0200-00003D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42" name="Text Box 2">
          <a:extLst>
            <a:ext uri="{FF2B5EF4-FFF2-40B4-BE49-F238E27FC236}">
              <a16:creationId xmlns:a16="http://schemas.microsoft.com/office/drawing/2014/main" id="{00000000-0008-0000-0200-00003E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43" name="Text Box 2">
          <a:extLst>
            <a:ext uri="{FF2B5EF4-FFF2-40B4-BE49-F238E27FC236}">
              <a16:creationId xmlns:a16="http://schemas.microsoft.com/office/drawing/2014/main" id="{00000000-0008-0000-0200-00003F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44" name="Text Box 2">
          <a:extLst>
            <a:ext uri="{FF2B5EF4-FFF2-40B4-BE49-F238E27FC236}">
              <a16:creationId xmlns:a16="http://schemas.microsoft.com/office/drawing/2014/main" id="{00000000-0008-0000-0200-000040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45" name="Text Box 2">
          <a:extLst>
            <a:ext uri="{FF2B5EF4-FFF2-40B4-BE49-F238E27FC236}">
              <a16:creationId xmlns:a16="http://schemas.microsoft.com/office/drawing/2014/main" id="{00000000-0008-0000-0200-000041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46" name="Text Box 2">
          <a:extLst>
            <a:ext uri="{FF2B5EF4-FFF2-40B4-BE49-F238E27FC236}">
              <a16:creationId xmlns:a16="http://schemas.microsoft.com/office/drawing/2014/main" id="{00000000-0008-0000-0200-000042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47" name="Text Box 2">
          <a:extLst>
            <a:ext uri="{FF2B5EF4-FFF2-40B4-BE49-F238E27FC236}">
              <a16:creationId xmlns:a16="http://schemas.microsoft.com/office/drawing/2014/main" id="{00000000-0008-0000-0200-000043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48" name="Text Box 2">
          <a:extLst>
            <a:ext uri="{FF2B5EF4-FFF2-40B4-BE49-F238E27FC236}">
              <a16:creationId xmlns:a16="http://schemas.microsoft.com/office/drawing/2014/main" id="{00000000-0008-0000-0200-000044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49" name="Text Box 2">
          <a:extLst>
            <a:ext uri="{FF2B5EF4-FFF2-40B4-BE49-F238E27FC236}">
              <a16:creationId xmlns:a16="http://schemas.microsoft.com/office/drawing/2014/main" id="{00000000-0008-0000-0200-000045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50" name="Text Box 2">
          <a:extLst>
            <a:ext uri="{FF2B5EF4-FFF2-40B4-BE49-F238E27FC236}">
              <a16:creationId xmlns:a16="http://schemas.microsoft.com/office/drawing/2014/main" id="{00000000-0008-0000-0200-000046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51" name="Text Box 2">
          <a:extLst>
            <a:ext uri="{FF2B5EF4-FFF2-40B4-BE49-F238E27FC236}">
              <a16:creationId xmlns:a16="http://schemas.microsoft.com/office/drawing/2014/main" id="{00000000-0008-0000-0200-000047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52" name="Text Box 2">
          <a:extLst>
            <a:ext uri="{FF2B5EF4-FFF2-40B4-BE49-F238E27FC236}">
              <a16:creationId xmlns:a16="http://schemas.microsoft.com/office/drawing/2014/main" id="{00000000-0008-0000-0200-000048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53" name="Text Box 2">
          <a:extLst>
            <a:ext uri="{FF2B5EF4-FFF2-40B4-BE49-F238E27FC236}">
              <a16:creationId xmlns:a16="http://schemas.microsoft.com/office/drawing/2014/main" id="{00000000-0008-0000-0200-000049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54" name="Text Box 2">
          <a:extLst>
            <a:ext uri="{FF2B5EF4-FFF2-40B4-BE49-F238E27FC236}">
              <a16:creationId xmlns:a16="http://schemas.microsoft.com/office/drawing/2014/main" id="{00000000-0008-0000-0200-00004A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55" name="Text Box 2">
          <a:extLst>
            <a:ext uri="{FF2B5EF4-FFF2-40B4-BE49-F238E27FC236}">
              <a16:creationId xmlns:a16="http://schemas.microsoft.com/office/drawing/2014/main" id="{00000000-0008-0000-0200-00004B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56" name="Text Box 2">
          <a:extLst>
            <a:ext uri="{FF2B5EF4-FFF2-40B4-BE49-F238E27FC236}">
              <a16:creationId xmlns:a16="http://schemas.microsoft.com/office/drawing/2014/main" id="{00000000-0008-0000-0200-00004C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57" name="Text Box 2">
          <a:extLst>
            <a:ext uri="{FF2B5EF4-FFF2-40B4-BE49-F238E27FC236}">
              <a16:creationId xmlns:a16="http://schemas.microsoft.com/office/drawing/2014/main" id="{00000000-0008-0000-0200-00004D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58" name="Text Box 2">
          <a:extLst>
            <a:ext uri="{FF2B5EF4-FFF2-40B4-BE49-F238E27FC236}">
              <a16:creationId xmlns:a16="http://schemas.microsoft.com/office/drawing/2014/main" id="{00000000-0008-0000-0200-00004E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59" name="Text Box 2">
          <a:extLst>
            <a:ext uri="{FF2B5EF4-FFF2-40B4-BE49-F238E27FC236}">
              <a16:creationId xmlns:a16="http://schemas.microsoft.com/office/drawing/2014/main" id="{00000000-0008-0000-0200-00004F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60" name="Text Box 2">
          <a:extLst>
            <a:ext uri="{FF2B5EF4-FFF2-40B4-BE49-F238E27FC236}">
              <a16:creationId xmlns:a16="http://schemas.microsoft.com/office/drawing/2014/main" id="{00000000-0008-0000-0200-000050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61" name="Text Box 2">
          <a:extLst>
            <a:ext uri="{FF2B5EF4-FFF2-40B4-BE49-F238E27FC236}">
              <a16:creationId xmlns:a16="http://schemas.microsoft.com/office/drawing/2014/main" id="{00000000-0008-0000-0200-000051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62" name="Text Box 2">
          <a:extLst>
            <a:ext uri="{FF2B5EF4-FFF2-40B4-BE49-F238E27FC236}">
              <a16:creationId xmlns:a16="http://schemas.microsoft.com/office/drawing/2014/main" id="{00000000-0008-0000-0200-000052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63" name="Text Box 2">
          <a:extLst>
            <a:ext uri="{FF2B5EF4-FFF2-40B4-BE49-F238E27FC236}">
              <a16:creationId xmlns:a16="http://schemas.microsoft.com/office/drawing/2014/main" id="{00000000-0008-0000-0200-000053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64" name="Text Box 2">
          <a:extLst>
            <a:ext uri="{FF2B5EF4-FFF2-40B4-BE49-F238E27FC236}">
              <a16:creationId xmlns:a16="http://schemas.microsoft.com/office/drawing/2014/main" id="{00000000-0008-0000-0200-000054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65" name="Text Box 2">
          <a:extLst>
            <a:ext uri="{FF2B5EF4-FFF2-40B4-BE49-F238E27FC236}">
              <a16:creationId xmlns:a16="http://schemas.microsoft.com/office/drawing/2014/main" id="{00000000-0008-0000-0200-000055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66" name="Text Box 2">
          <a:extLst>
            <a:ext uri="{FF2B5EF4-FFF2-40B4-BE49-F238E27FC236}">
              <a16:creationId xmlns:a16="http://schemas.microsoft.com/office/drawing/2014/main" id="{00000000-0008-0000-0200-000056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67" name="Text Box 2">
          <a:extLst>
            <a:ext uri="{FF2B5EF4-FFF2-40B4-BE49-F238E27FC236}">
              <a16:creationId xmlns:a16="http://schemas.microsoft.com/office/drawing/2014/main" id="{00000000-0008-0000-0200-000057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68" name="Text Box 2">
          <a:extLst>
            <a:ext uri="{FF2B5EF4-FFF2-40B4-BE49-F238E27FC236}">
              <a16:creationId xmlns:a16="http://schemas.microsoft.com/office/drawing/2014/main" id="{00000000-0008-0000-0200-000058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69" name="Text Box 2">
          <a:extLst>
            <a:ext uri="{FF2B5EF4-FFF2-40B4-BE49-F238E27FC236}">
              <a16:creationId xmlns:a16="http://schemas.microsoft.com/office/drawing/2014/main" id="{00000000-0008-0000-0200-000059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70" name="Text Box 2">
          <a:extLst>
            <a:ext uri="{FF2B5EF4-FFF2-40B4-BE49-F238E27FC236}">
              <a16:creationId xmlns:a16="http://schemas.microsoft.com/office/drawing/2014/main" id="{00000000-0008-0000-0200-00005A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71" name="Text Box 2">
          <a:extLst>
            <a:ext uri="{FF2B5EF4-FFF2-40B4-BE49-F238E27FC236}">
              <a16:creationId xmlns:a16="http://schemas.microsoft.com/office/drawing/2014/main" id="{00000000-0008-0000-0200-00005B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72" name="Text Box 2">
          <a:extLst>
            <a:ext uri="{FF2B5EF4-FFF2-40B4-BE49-F238E27FC236}">
              <a16:creationId xmlns:a16="http://schemas.microsoft.com/office/drawing/2014/main" id="{00000000-0008-0000-0200-00005C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73" name="Text Box 2">
          <a:extLst>
            <a:ext uri="{FF2B5EF4-FFF2-40B4-BE49-F238E27FC236}">
              <a16:creationId xmlns:a16="http://schemas.microsoft.com/office/drawing/2014/main" id="{00000000-0008-0000-0200-00005D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74" name="Text Box 2">
          <a:extLst>
            <a:ext uri="{FF2B5EF4-FFF2-40B4-BE49-F238E27FC236}">
              <a16:creationId xmlns:a16="http://schemas.microsoft.com/office/drawing/2014/main" id="{00000000-0008-0000-0200-00005E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75" name="Text Box 2">
          <a:extLst>
            <a:ext uri="{FF2B5EF4-FFF2-40B4-BE49-F238E27FC236}">
              <a16:creationId xmlns:a16="http://schemas.microsoft.com/office/drawing/2014/main" id="{00000000-0008-0000-0200-00005F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76" name="Text Box 2">
          <a:extLst>
            <a:ext uri="{FF2B5EF4-FFF2-40B4-BE49-F238E27FC236}">
              <a16:creationId xmlns:a16="http://schemas.microsoft.com/office/drawing/2014/main" id="{00000000-0008-0000-0200-000060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77" name="Text Box 2">
          <a:extLst>
            <a:ext uri="{FF2B5EF4-FFF2-40B4-BE49-F238E27FC236}">
              <a16:creationId xmlns:a16="http://schemas.microsoft.com/office/drawing/2014/main" id="{00000000-0008-0000-0200-000061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78" name="Text Box 2">
          <a:extLst>
            <a:ext uri="{FF2B5EF4-FFF2-40B4-BE49-F238E27FC236}">
              <a16:creationId xmlns:a16="http://schemas.microsoft.com/office/drawing/2014/main" id="{00000000-0008-0000-0200-000062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79" name="Text Box 2">
          <a:extLst>
            <a:ext uri="{FF2B5EF4-FFF2-40B4-BE49-F238E27FC236}">
              <a16:creationId xmlns:a16="http://schemas.microsoft.com/office/drawing/2014/main" id="{00000000-0008-0000-0200-000063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80" name="Text Box 2">
          <a:extLst>
            <a:ext uri="{FF2B5EF4-FFF2-40B4-BE49-F238E27FC236}">
              <a16:creationId xmlns:a16="http://schemas.microsoft.com/office/drawing/2014/main" id="{00000000-0008-0000-0200-000064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81" name="Text Box 2">
          <a:extLst>
            <a:ext uri="{FF2B5EF4-FFF2-40B4-BE49-F238E27FC236}">
              <a16:creationId xmlns:a16="http://schemas.microsoft.com/office/drawing/2014/main" id="{00000000-0008-0000-0200-000065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82" name="Text Box 2">
          <a:extLst>
            <a:ext uri="{FF2B5EF4-FFF2-40B4-BE49-F238E27FC236}">
              <a16:creationId xmlns:a16="http://schemas.microsoft.com/office/drawing/2014/main" id="{00000000-0008-0000-0200-000066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83" name="Text Box 2">
          <a:extLst>
            <a:ext uri="{FF2B5EF4-FFF2-40B4-BE49-F238E27FC236}">
              <a16:creationId xmlns:a16="http://schemas.microsoft.com/office/drawing/2014/main" id="{00000000-0008-0000-0200-000067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84" name="Text Box 2">
          <a:extLst>
            <a:ext uri="{FF2B5EF4-FFF2-40B4-BE49-F238E27FC236}">
              <a16:creationId xmlns:a16="http://schemas.microsoft.com/office/drawing/2014/main" id="{00000000-0008-0000-0200-000068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85" name="Text Box 2">
          <a:extLst>
            <a:ext uri="{FF2B5EF4-FFF2-40B4-BE49-F238E27FC236}">
              <a16:creationId xmlns:a16="http://schemas.microsoft.com/office/drawing/2014/main" id="{00000000-0008-0000-0200-000069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86" name="Text Box 2">
          <a:extLst>
            <a:ext uri="{FF2B5EF4-FFF2-40B4-BE49-F238E27FC236}">
              <a16:creationId xmlns:a16="http://schemas.microsoft.com/office/drawing/2014/main" id="{00000000-0008-0000-0200-00006A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87" name="Text Box 2">
          <a:extLst>
            <a:ext uri="{FF2B5EF4-FFF2-40B4-BE49-F238E27FC236}">
              <a16:creationId xmlns:a16="http://schemas.microsoft.com/office/drawing/2014/main" id="{00000000-0008-0000-0200-00006B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88" name="Text Box 2">
          <a:extLst>
            <a:ext uri="{FF2B5EF4-FFF2-40B4-BE49-F238E27FC236}">
              <a16:creationId xmlns:a16="http://schemas.microsoft.com/office/drawing/2014/main" id="{00000000-0008-0000-0200-00006C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89" name="Text Box 2">
          <a:extLst>
            <a:ext uri="{FF2B5EF4-FFF2-40B4-BE49-F238E27FC236}">
              <a16:creationId xmlns:a16="http://schemas.microsoft.com/office/drawing/2014/main" id="{00000000-0008-0000-0200-00006D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90" name="Text Box 2">
          <a:extLst>
            <a:ext uri="{FF2B5EF4-FFF2-40B4-BE49-F238E27FC236}">
              <a16:creationId xmlns:a16="http://schemas.microsoft.com/office/drawing/2014/main" id="{00000000-0008-0000-0200-00006E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91" name="Text Box 2">
          <a:extLst>
            <a:ext uri="{FF2B5EF4-FFF2-40B4-BE49-F238E27FC236}">
              <a16:creationId xmlns:a16="http://schemas.microsoft.com/office/drawing/2014/main" id="{00000000-0008-0000-0200-00006F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92" name="Text Box 2">
          <a:extLst>
            <a:ext uri="{FF2B5EF4-FFF2-40B4-BE49-F238E27FC236}">
              <a16:creationId xmlns:a16="http://schemas.microsoft.com/office/drawing/2014/main" id="{00000000-0008-0000-0200-000070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93" name="Text Box 2">
          <a:extLst>
            <a:ext uri="{FF2B5EF4-FFF2-40B4-BE49-F238E27FC236}">
              <a16:creationId xmlns:a16="http://schemas.microsoft.com/office/drawing/2014/main" id="{00000000-0008-0000-0200-000071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94" name="Text Box 2">
          <a:extLst>
            <a:ext uri="{FF2B5EF4-FFF2-40B4-BE49-F238E27FC236}">
              <a16:creationId xmlns:a16="http://schemas.microsoft.com/office/drawing/2014/main" id="{00000000-0008-0000-0200-000072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95" name="Text Box 2">
          <a:extLst>
            <a:ext uri="{FF2B5EF4-FFF2-40B4-BE49-F238E27FC236}">
              <a16:creationId xmlns:a16="http://schemas.microsoft.com/office/drawing/2014/main" id="{00000000-0008-0000-0200-000073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96" name="Text Box 2">
          <a:extLst>
            <a:ext uri="{FF2B5EF4-FFF2-40B4-BE49-F238E27FC236}">
              <a16:creationId xmlns:a16="http://schemas.microsoft.com/office/drawing/2014/main" id="{00000000-0008-0000-0200-000074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97" name="Text Box 2">
          <a:extLst>
            <a:ext uri="{FF2B5EF4-FFF2-40B4-BE49-F238E27FC236}">
              <a16:creationId xmlns:a16="http://schemas.microsoft.com/office/drawing/2014/main" id="{00000000-0008-0000-0200-000075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98" name="Text Box 2">
          <a:extLst>
            <a:ext uri="{FF2B5EF4-FFF2-40B4-BE49-F238E27FC236}">
              <a16:creationId xmlns:a16="http://schemas.microsoft.com/office/drawing/2014/main" id="{00000000-0008-0000-0200-000076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399" name="Text Box 2">
          <a:extLst>
            <a:ext uri="{FF2B5EF4-FFF2-40B4-BE49-F238E27FC236}">
              <a16:creationId xmlns:a16="http://schemas.microsoft.com/office/drawing/2014/main" id="{00000000-0008-0000-0200-000077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00" name="Text Box 2">
          <a:extLst>
            <a:ext uri="{FF2B5EF4-FFF2-40B4-BE49-F238E27FC236}">
              <a16:creationId xmlns:a16="http://schemas.microsoft.com/office/drawing/2014/main" id="{00000000-0008-0000-0200-000078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01" name="Text Box 2">
          <a:extLst>
            <a:ext uri="{FF2B5EF4-FFF2-40B4-BE49-F238E27FC236}">
              <a16:creationId xmlns:a16="http://schemas.microsoft.com/office/drawing/2014/main" id="{00000000-0008-0000-0200-000079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02" name="Text Box 2">
          <a:extLst>
            <a:ext uri="{FF2B5EF4-FFF2-40B4-BE49-F238E27FC236}">
              <a16:creationId xmlns:a16="http://schemas.microsoft.com/office/drawing/2014/main" id="{00000000-0008-0000-0200-00007A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03" name="Text Box 2">
          <a:extLst>
            <a:ext uri="{FF2B5EF4-FFF2-40B4-BE49-F238E27FC236}">
              <a16:creationId xmlns:a16="http://schemas.microsoft.com/office/drawing/2014/main" id="{00000000-0008-0000-0200-00007B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04" name="Text Box 2">
          <a:extLst>
            <a:ext uri="{FF2B5EF4-FFF2-40B4-BE49-F238E27FC236}">
              <a16:creationId xmlns:a16="http://schemas.microsoft.com/office/drawing/2014/main" id="{00000000-0008-0000-0200-00007C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05" name="Text Box 2">
          <a:extLst>
            <a:ext uri="{FF2B5EF4-FFF2-40B4-BE49-F238E27FC236}">
              <a16:creationId xmlns:a16="http://schemas.microsoft.com/office/drawing/2014/main" id="{00000000-0008-0000-0200-00007D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06" name="Text Box 2">
          <a:extLst>
            <a:ext uri="{FF2B5EF4-FFF2-40B4-BE49-F238E27FC236}">
              <a16:creationId xmlns:a16="http://schemas.microsoft.com/office/drawing/2014/main" id="{00000000-0008-0000-0200-00007E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07" name="Text Box 2">
          <a:extLst>
            <a:ext uri="{FF2B5EF4-FFF2-40B4-BE49-F238E27FC236}">
              <a16:creationId xmlns:a16="http://schemas.microsoft.com/office/drawing/2014/main" id="{00000000-0008-0000-0200-00007F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08" name="Text Box 2">
          <a:extLst>
            <a:ext uri="{FF2B5EF4-FFF2-40B4-BE49-F238E27FC236}">
              <a16:creationId xmlns:a16="http://schemas.microsoft.com/office/drawing/2014/main" id="{00000000-0008-0000-0200-000080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09" name="Text Box 2">
          <a:extLst>
            <a:ext uri="{FF2B5EF4-FFF2-40B4-BE49-F238E27FC236}">
              <a16:creationId xmlns:a16="http://schemas.microsoft.com/office/drawing/2014/main" id="{00000000-0008-0000-0200-000081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10" name="Text Box 2">
          <a:extLst>
            <a:ext uri="{FF2B5EF4-FFF2-40B4-BE49-F238E27FC236}">
              <a16:creationId xmlns:a16="http://schemas.microsoft.com/office/drawing/2014/main" id="{00000000-0008-0000-0200-000082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11" name="Text Box 2">
          <a:extLst>
            <a:ext uri="{FF2B5EF4-FFF2-40B4-BE49-F238E27FC236}">
              <a16:creationId xmlns:a16="http://schemas.microsoft.com/office/drawing/2014/main" id="{00000000-0008-0000-0200-000083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12" name="Text Box 2">
          <a:extLst>
            <a:ext uri="{FF2B5EF4-FFF2-40B4-BE49-F238E27FC236}">
              <a16:creationId xmlns:a16="http://schemas.microsoft.com/office/drawing/2014/main" id="{00000000-0008-0000-0200-000084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13" name="Text Box 2">
          <a:extLst>
            <a:ext uri="{FF2B5EF4-FFF2-40B4-BE49-F238E27FC236}">
              <a16:creationId xmlns:a16="http://schemas.microsoft.com/office/drawing/2014/main" id="{00000000-0008-0000-0200-000085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14" name="Text Box 2">
          <a:extLst>
            <a:ext uri="{FF2B5EF4-FFF2-40B4-BE49-F238E27FC236}">
              <a16:creationId xmlns:a16="http://schemas.microsoft.com/office/drawing/2014/main" id="{00000000-0008-0000-0200-000086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15" name="Text Box 2">
          <a:extLst>
            <a:ext uri="{FF2B5EF4-FFF2-40B4-BE49-F238E27FC236}">
              <a16:creationId xmlns:a16="http://schemas.microsoft.com/office/drawing/2014/main" id="{00000000-0008-0000-0200-000087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16" name="Text Box 2">
          <a:extLst>
            <a:ext uri="{FF2B5EF4-FFF2-40B4-BE49-F238E27FC236}">
              <a16:creationId xmlns:a16="http://schemas.microsoft.com/office/drawing/2014/main" id="{00000000-0008-0000-0200-000088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17" name="Text Box 2">
          <a:extLst>
            <a:ext uri="{FF2B5EF4-FFF2-40B4-BE49-F238E27FC236}">
              <a16:creationId xmlns:a16="http://schemas.microsoft.com/office/drawing/2014/main" id="{00000000-0008-0000-0200-000089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18" name="Text Box 2">
          <a:extLst>
            <a:ext uri="{FF2B5EF4-FFF2-40B4-BE49-F238E27FC236}">
              <a16:creationId xmlns:a16="http://schemas.microsoft.com/office/drawing/2014/main" id="{00000000-0008-0000-0200-00008A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19" name="Text Box 2">
          <a:extLst>
            <a:ext uri="{FF2B5EF4-FFF2-40B4-BE49-F238E27FC236}">
              <a16:creationId xmlns:a16="http://schemas.microsoft.com/office/drawing/2014/main" id="{00000000-0008-0000-0200-00008B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20" name="Text Box 2">
          <a:extLst>
            <a:ext uri="{FF2B5EF4-FFF2-40B4-BE49-F238E27FC236}">
              <a16:creationId xmlns:a16="http://schemas.microsoft.com/office/drawing/2014/main" id="{00000000-0008-0000-0200-00008C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21" name="Text Box 2">
          <a:extLst>
            <a:ext uri="{FF2B5EF4-FFF2-40B4-BE49-F238E27FC236}">
              <a16:creationId xmlns:a16="http://schemas.microsoft.com/office/drawing/2014/main" id="{00000000-0008-0000-0200-00008D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22" name="Text Box 2">
          <a:extLst>
            <a:ext uri="{FF2B5EF4-FFF2-40B4-BE49-F238E27FC236}">
              <a16:creationId xmlns:a16="http://schemas.microsoft.com/office/drawing/2014/main" id="{00000000-0008-0000-0200-00008E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23" name="Text Box 2">
          <a:extLst>
            <a:ext uri="{FF2B5EF4-FFF2-40B4-BE49-F238E27FC236}">
              <a16:creationId xmlns:a16="http://schemas.microsoft.com/office/drawing/2014/main" id="{00000000-0008-0000-0200-00008F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24" name="Text Box 2">
          <a:extLst>
            <a:ext uri="{FF2B5EF4-FFF2-40B4-BE49-F238E27FC236}">
              <a16:creationId xmlns:a16="http://schemas.microsoft.com/office/drawing/2014/main" id="{00000000-0008-0000-0200-000090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25" name="Text Box 2">
          <a:extLst>
            <a:ext uri="{FF2B5EF4-FFF2-40B4-BE49-F238E27FC236}">
              <a16:creationId xmlns:a16="http://schemas.microsoft.com/office/drawing/2014/main" id="{00000000-0008-0000-0200-000091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26" name="Text Box 2">
          <a:extLst>
            <a:ext uri="{FF2B5EF4-FFF2-40B4-BE49-F238E27FC236}">
              <a16:creationId xmlns:a16="http://schemas.microsoft.com/office/drawing/2014/main" id="{00000000-0008-0000-0200-000092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27" name="Text Box 2">
          <a:extLst>
            <a:ext uri="{FF2B5EF4-FFF2-40B4-BE49-F238E27FC236}">
              <a16:creationId xmlns:a16="http://schemas.microsoft.com/office/drawing/2014/main" id="{00000000-0008-0000-0200-000093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28" name="Text Box 2">
          <a:extLst>
            <a:ext uri="{FF2B5EF4-FFF2-40B4-BE49-F238E27FC236}">
              <a16:creationId xmlns:a16="http://schemas.microsoft.com/office/drawing/2014/main" id="{00000000-0008-0000-0200-000094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29" name="Text Box 2">
          <a:extLst>
            <a:ext uri="{FF2B5EF4-FFF2-40B4-BE49-F238E27FC236}">
              <a16:creationId xmlns:a16="http://schemas.microsoft.com/office/drawing/2014/main" id="{00000000-0008-0000-0200-000095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30" name="Text Box 2">
          <a:extLst>
            <a:ext uri="{FF2B5EF4-FFF2-40B4-BE49-F238E27FC236}">
              <a16:creationId xmlns:a16="http://schemas.microsoft.com/office/drawing/2014/main" id="{00000000-0008-0000-0200-000096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31" name="Text Box 2">
          <a:extLst>
            <a:ext uri="{FF2B5EF4-FFF2-40B4-BE49-F238E27FC236}">
              <a16:creationId xmlns:a16="http://schemas.microsoft.com/office/drawing/2014/main" id="{00000000-0008-0000-0200-000097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32" name="Text Box 2">
          <a:extLst>
            <a:ext uri="{FF2B5EF4-FFF2-40B4-BE49-F238E27FC236}">
              <a16:creationId xmlns:a16="http://schemas.microsoft.com/office/drawing/2014/main" id="{00000000-0008-0000-0200-000098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33" name="Text Box 2">
          <a:extLst>
            <a:ext uri="{FF2B5EF4-FFF2-40B4-BE49-F238E27FC236}">
              <a16:creationId xmlns:a16="http://schemas.microsoft.com/office/drawing/2014/main" id="{00000000-0008-0000-0200-000099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34" name="Text Box 2">
          <a:extLst>
            <a:ext uri="{FF2B5EF4-FFF2-40B4-BE49-F238E27FC236}">
              <a16:creationId xmlns:a16="http://schemas.microsoft.com/office/drawing/2014/main" id="{00000000-0008-0000-0200-00009A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35" name="Text Box 2">
          <a:extLst>
            <a:ext uri="{FF2B5EF4-FFF2-40B4-BE49-F238E27FC236}">
              <a16:creationId xmlns:a16="http://schemas.microsoft.com/office/drawing/2014/main" id="{00000000-0008-0000-0200-00009B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36" name="Text Box 2">
          <a:extLst>
            <a:ext uri="{FF2B5EF4-FFF2-40B4-BE49-F238E27FC236}">
              <a16:creationId xmlns:a16="http://schemas.microsoft.com/office/drawing/2014/main" id="{00000000-0008-0000-0200-00009C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37" name="Text Box 2">
          <a:extLst>
            <a:ext uri="{FF2B5EF4-FFF2-40B4-BE49-F238E27FC236}">
              <a16:creationId xmlns:a16="http://schemas.microsoft.com/office/drawing/2014/main" id="{00000000-0008-0000-0200-00009D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38" name="Text Box 2">
          <a:extLst>
            <a:ext uri="{FF2B5EF4-FFF2-40B4-BE49-F238E27FC236}">
              <a16:creationId xmlns:a16="http://schemas.microsoft.com/office/drawing/2014/main" id="{00000000-0008-0000-0200-00009E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39" name="Text Box 2">
          <a:extLst>
            <a:ext uri="{FF2B5EF4-FFF2-40B4-BE49-F238E27FC236}">
              <a16:creationId xmlns:a16="http://schemas.microsoft.com/office/drawing/2014/main" id="{00000000-0008-0000-0200-00009F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40" name="Text Box 2">
          <a:extLst>
            <a:ext uri="{FF2B5EF4-FFF2-40B4-BE49-F238E27FC236}">
              <a16:creationId xmlns:a16="http://schemas.microsoft.com/office/drawing/2014/main" id="{00000000-0008-0000-0200-0000A0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41" name="Text Box 2">
          <a:extLst>
            <a:ext uri="{FF2B5EF4-FFF2-40B4-BE49-F238E27FC236}">
              <a16:creationId xmlns:a16="http://schemas.microsoft.com/office/drawing/2014/main" id="{00000000-0008-0000-0200-0000A1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42" name="Text Box 2">
          <a:extLst>
            <a:ext uri="{FF2B5EF4-FFF2-40B4-BE49-F238E27FC236}">
              <a16:creationId xmlns:a16="http://schemas.microsoft.com/office/drawing/2014/main" id="{00000000-0008-0000-0200-0000A2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43" name="Text Box 2">
          <a:extLst>
            <a:ext uri="{FF2B5EF4-FFF2-40B4-BE49-F238E27FC236}">
              <a16:creationId xmlns:a16="http://schemas.microsoft.com/office/drawing/2014/main" id="{00000000-0008-0000-0200-0000A3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44" name="Text Box 2">
          <a:extLst>
            <a:ext uri="{FF2B5EF4-FFF2-40B4-BE49-F238E27FC236}">
              <a16:creationId xmlns:a16="http://schemas.microsoft.com/office/drawing/2014/main" id="{00000000-0008-0000-0200-0000A4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45" name="Text Box 2">
          <a:extLst>
            <a:ext uri="{FF2B5EF4-FFF2-40B4-BE49-F238E27FC236}">
              <a16:creationId xmlns:a16="http://schemas.microsoft.com/office/drawing/2014/main" id="{00000000-0008-0000-0200-0000A5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46" name="Text Box 2">
          <a:extLst>
            <a:ext uri="{FF2B5EF4-FFF2-40B4-BE49-F238E27FC236}">
              <a16:creationId xmlns:a16="http://schemas.microsoft.com/office/drawing/2014/main" id="{00000000-0008-0000-0200-0000A6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47" name="Text Box 2">
          <a:extLst>
            <a:ext uri="{FF2B5EF4-FFF2-40B4-BE49-F238E27FC236}">
              <a16:creationId xmlns:a16="http://schemas.microsoft.com/office/drawing/2014/main" id="{00000000-0008-0000-0200-0000A7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48" name="Text Box 2">
          <a:extLst>
            <a:ext uri="{FF2B5EF4-FFF2-40B4-BE49-F238E27FC236}">
              <a16:creationId xmlns:a16="http://schemas.microsoft.com/office/drawing/2014/main" id="{00000000-0008-0000-0200-0000A8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49" name="Text Box 2">
          <a:extLst>
            <a:ext uri="{FF2B5EF4-FFF2-40B4-BE49-F238E27FC236}">
              <a16:creationId xmlns:a16="http://schemas.microsoft.com/office/drawing/2014/main" id="{00000000-0008-0000-0200-0000A9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50" name="Text Box 2">
          <a:extLst>
            <a:ext uri="{FF2B5EF4-FFF2-40B4-BE49-F238E27FC236}">
              <a16:creationId xmlns:a16="http://schemas.microsoft.com/office/drawing/2014/main" id="{00000000-0008-0000-0200-0000AA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51" name="Text Box 2">
          <a:extLst>
            <a:ext uri="{FF2B5EF4-FFF2-40B4-BE49-F238E27FC236}">
              <a16:creationId xmlns:a16="http://schemas.microsoft.com/office/drawing/2014/main" id="{00000000-0008-0000-0200-0000AB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52" name="Text Box 2">
          <a:extLst>
            <a:ext uri="{FF2B5EF4-FFF2-40B4-BE49-F238E27FC236}">
              <a16:creationId xmlns:a16="http://schemas.microsoft.com/office/drawing/2014/main" id="{00000000-0008-0000-0200-0000AC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53" name="Text Box 2">
          <a:extLst>
            <a:ext uri="{FF2B5EF4-FFF2-40B4-BE49-F238E27FC236}">
              <a16:creationId xmlns:a16="http://schemas.microsoft.com/office/drawing/2014/main" id="{00000000-0008-0000-0200-0000AD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54" name="Text Box 2">
          <a:extLst>
            <a:ext uri="{FF2B5EF4-FFF2-40B4-BE49-F238E27FC236}">
              <a16:creationId xmlns:a16="http://schemas.microsoft.com/office/drawing/2014/main" id="{00000000-0008-0000-0200-0000AE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55" name="Text Box 2">
          <a:extLst>
            <a:ext uri="{FF2B5EF4-FFF2-40B4-BE49-F238E27FC236}">
              <a16:creationId xmlns:a16="http://schemas.microsoft.com/office/drawing/2014/main" id="{00000000-0008-0000-0200-0000AF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56" name="Text Box 2">
          <a:extLst>
            <a:ext uri="{FF2B5EF4-FFF2-40B4-BE49-F238E27FC236}">
              <a16:creationId xmlns:a16="http://schemas.microsoft.com/office/drawing/2014/main" id="{00000000-0008-0000-0200-0000B0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57" name="Text Box 2">
          <a:extLst>
            <a:ext uri="{FF2B5EF4-FFF2-40B4-BE49-F238E27FC236}">
              <a16:creationId xmlns:a16="http://schemas.microsoft.com/office/drawing/2014/main" id="{00000000-0008-0000-0200-0000B1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58" name="Text Box 2">
          <a:extLst>
            <a:ext uri="{FF2B5EF4-FFF2-40B4-BE49-F238E27FC236}">
              <a16:creationId xmlns:a16="http://schemas.microsoft.com/office/drawing/2014/main" id="{00000000-0008-0000-0200-0000B2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59" name="Text Box 2">
          <a:extLst>
            <a:ext uri="{FF2B5EF4-FFF2-40B4-BE49-F238E27FC236}">
              <a16:creationId xmlns:a16="http://schemas.microsoft.com/office/drawing/2014/main" id="{00000000-0008-0000-0200-0000B3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60" name="Text Box 2">
          <a:extLst>
            <a:ext uri="{FF2B5EF4-FFF2-40B4-BE49-F238E27FC236}">
              <a16:creationId xmlns:a16="http://schemas.microsoft.com/office/drawing/2014/main" id="{00000000-0008-0000-0200-0000B4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61" name="Text Box 2">
          <a:extLst>
            <a:ext uri="{FF2B5EF4-FFF2-40B4-BE49-F238E27FC236}">
              <a16:creationId xmlns:a16="http://schemas.microsoft.com/office/drawing/2014/main" id="{00000000-0008-0000-0200-0000B5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62" name="Text Box 2">
          <a:extLst>
            <a:ext uri="{FF2B5EF4-FFF2-40B4-BE49-F238E27FC236}">
              <a16:creationId xmlns:a16="http://schemas.microsoft.com/office/drawing/2014/main" id="{00000000-0008-0000-0200-0000B6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63" name="Text Box 2">
          <a:extLst>
            <a:ext uri="{FF2B5EF4-FFF2-40B4-BE49-F238E27FC236}">
              <a16:creationId xmlns:a16="http://schemas.microsoft.com/office/drawing/2014/main" id="{00000000-0008-0000-0200-0000B7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64" name="Text Box 2">
          <a:extLst>
            <a:ext uri="{FF2B5EF4-FFF2-40B4-BE49-F238E27FC236}">
              <a16:creationId xmlns:a16="http://schemas.microsoft.com/office/drawing/2014/main" id="{00000000-0008-0000-0200-0000B8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65" name="Text Box 2">
          <a:extLst>
            <a:ext uri="{FF2B5EF4-FFF2-40B4-BE49-F238E27FC236}">
              <a16:creationId xmlns:a16="http://schemas.microsoft.com/office/drawing/2014/main" id="{00000000-0008-0000-0200-0000B9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66" name="Text Box 2">
          <a:extLst>
            <a:ext uri="{FF2B5EF4-FFF2-40B4-BE49-F238E27FC236}">
              <a16:creationId xmlns:a16="http://schemas.microsoft.com/office/drawing/2014/main" id="{00000000-0008-0000-0200-0000BA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67" name="Text Box 2">
          <a:extLst>
            <a:ext uri="{FF2B5EF4-FFF2-40B4-BE49-F238E27FC236}">
              <a16:creationId xmlns:a16="http://schemas.microsoft.com/office/drawing/2014/main" id="{00000000-0008-0000-0200-0000BB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68" name="Text Box 2">
          <a:extLst>
            <a:ext uri="{FF2B5EF4-FFF2-40B4-BE49-F238E27FC236}">
              <a16:creationId xmlns:a16="http://schemas.microsoft.com/office/drawing/2014/main" id="{00000000-0008-0000-0200-0000BC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69" name="Text Box 2">
          <a:extLst>
            <a:ext uri="{FF2B5EF4-FFF2-40B4-BE49-F238E27FC236}">
              <a16:creationId xmlns:a16="http://schemas.microsoft.com/office/drawing/2014/main" id="{00000000-0008-0000-0200-0000BD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70" name="Text Box 2">
          <a:extLst>
            <a:ext uri="{FF2B5EF4-FFF2-40B4-BE49-F238E27FC236}">
              <a16:creationId xmlns:a16="http://schemas.microsoft.com/office/drawing/2014/main" id="{00000000-0008-0000-0200-0000BE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71" name="Text Box 2">
          <a:extLst>
            <a:ext uri="{FF2B5EF4-FFF2-40B4-BE49-F238E27FC236}">
              <a16:creationId xmlns:a16="http://schemas.microsoft.com/office/drawing/2014/main" id="{00000000-0008-0000-0200-0000BF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72" name="Text Box 2">
          <a:extLst>
            <a:ext uri="{FF2B5EF4-FFF2-40B4-BE49-F238E27FC236}">
              <a16:creationId xmlns:a16="http://schemas.microsoft.com/office/drawing/2014/main" id="{00000000-0008-0000-0200-0000C0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73" name="Text Box 2">
          <a:extLst>
            <a:ext uri="{FF2B5EF4-FFF2-40B4-BE49-F238E27FC236}">
              <a16:creationId xmlns:a16="http://schemas.microsoft.com/office/drawing/2014/main" id="{00000000-0008-0000-0200-0000C1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27</xdr:row>
      <xdr:rowOff>0</xdr:rowOff>
    </xdr:from>
    <xdr:to>
      <xdr:col>2</xdr:col>
      <xdr:colOff>810000</xdr:colOff>
      <xdr:row>27</xdr:row>
      <xdr:rowOff>189360</xdr:rowOff>
    </xdr:to>
    <xdr:sp macro="" textlink="">
      <xdr:nvSpPr>
        <xdr:cNvPr id="1474" name="Text Box 2">
          <a:extLst>
            <a:ext uri="{FF2B5EF4-FFF2-40B4-BE49-F238E27FC236}">
              <a16:creationId xmlns:a16="http://schemas.microsoft.com/office/drawing/2014/main" id="{00000000-0008-0000-0200-0000C2050000}"/>
            </a:ext>
          </a:extLst>
        </xdr:cNvPr>
        <xdr:cNvSpPr/>
      </xdr:nvSpPr>
      <xdr:spPr>
        <a:xfrm>
          <a:off x="2039040" y="71532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75" name="Text Box 2">
          <a:extLst>
            <a:ext uri="{FF2B5EF4-FFF2-40B4-BE49-F238E27FC236}">
              <a16:creationId xmlns:a16="http://schemas.microsoft.com/office/drawing/2014/main" id="{00000000-0008-0000-0200-0000C3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76" name="Text Box 2">
          <a:extLst>
            <a:ext uri="{FF2B5EF4-FFF2-40B4-BE49-F238E27FC236}">
              <a16:creationId xmlns:a16="http://schemas.microsoft.com/office/drawing/2014/main" id="{00000000-0008-0000-0200-0000C4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77" name="Text Box 2">
          <a:extLst>
            <a:ext uri="{FF2B5EF4-FFF2-40B4-BE49-F238E27FC236}">
              <a16:creationId xmlns:a16="http://schemas.microsoft.com/office/drawing/2014/main" id="{00000000-0008-0000-0200-0000C5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78" name="Text Box 2">
          <a:extLst>
            <a:ext uri="{FF2B5EF4-FFF2-40B4-BE49-F238E27FC236}">
              <a16:creationId xmlns:a16="http://schemas.microsoft.com/office/drawing/2014/main" id="{00000000-0008-0000-0200-0000C6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79" name="Text Box 2">
          <a:extLst>
            <a:ext uri="{FF2B5EF4-FFF2-40B4-BE49-F238E27FC236}">
              <a16:creationId xmlns:a16="http://schemas.microsoft.com/office/drawing/2014/main" id="{00000000-0008-0000-0200-0000C7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80" name="Text Box 2">
          <a:extLst>
            <a:ext uri="{FF2B5EF4-FFF2-40B4-BE49-F238E27FC236}">
              <a16:creationId xmlns:a16="http://schemas.microsoft.com/office/drawing/2014/main" id="{00000000-0008-0000-0200-0000C8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81" name="Text Box 2">
          <a:extLst>
            <a:ext uri="{FF2B5EF4-FFF2-40B4-BE49-F238E27FC236}">
              <a16:creationId xmlns:a16="http://schemas.microsoft.com/office/drawing/2014/main" id="{00000000-0008-0000-0200-0000C9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82" name="Text Box 2">
          <a:extLst>
            <a:ext uri="{FF2B5EF4-FFF2-40B4-BE49-F238E27FC236}">
              <a16:creationId xmlns:a16="http://schemas.microsoft.com/office/drawing/2014/main" id="{00000000-0008-0000-0200-0000CA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83" name="Text Box 2">
          <a:extLst>
            <a:ext uri="{FF2B5EF4-FFF2-40B4-BE49-F238E27FC236}">
              <a16:creationId xmlns:a16="http://schemas.microsoft.com/office/drawing/2014/main" id="{00000000-0008-0000-0200-0000CB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84" name="Text Box 2">
          <a:extLst>
            <a:ext uri="{FF2B5EF4-FFF2-40B4-BE49-F238E27FC236}">
              <a16:creationId xmlns:a16="http://schemas.microsoft.com/office/drawing/2014/main" id="{00000000-0008-0000-0200-0000CC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85" name="Text Box 2">
          <a:extLst>
            <a:ext uri="{FF2B5EF4-FFF2-40B4-BE49-F238E27FC236}">
              <a16:creationId xmlns:a16="http://schemas.microsoft.com/office/drawing/2014/main" id="{00000000-0008-0000-0200-0000CD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86" name="Text Box 2">
          <a:extLst>
            <a:ext uri="{FF2B5EF4-FFF2-40B4-BE49-F238E27FC236}">
              <a16:creationId xmlns:a16="http://schemas.microsoft.com/office/drawing/2014/main" id="{00000000-0008-0000-0200-0000CE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87" name="Text Box 2">
          <a:extLst>
            <a:ext uri="{FF2B5EF4-FFF2-40B4-BE49-F238E27FC236}">
              <a16:creationId xmlns:a16="http://schemas.microsoft.com/office/drawing/2014/main" id="{00000000-0008-0000-0200-0000CF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88" name="Text Box 2">
          <a:extLst>
            <a:ext uri="{FF2B5EF4-FFF2-40B4-BE49-F238E27FC236}">
              <a16:creationId xmlns:a16="http://schemas.microsoft.com/office/drawing/2014/main" id="{00000000-0008-0000-0200-0000D0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89" name="Text Box 2">
          <a:extLst>
            <a:ext uri="{FF2B5EF4-FFF2-40B4-BE49-F238E27FC236}">
              <a16:creationId xmlns:a16="http://schemas.microsoft.com/office/drawing/2014/main" id="{00000000-0008-0000-0200-0000D1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90" name="Text Box 2">
          <a:extLst>
            <a:ext uri="{FF2B5EF4-FFF2-40B4-BE49-F238E27FC236}">
              <a16:creationId xmlns:a16="http://schemas.microsoft.com/office/drawing/2014/main" id="{00000000-0008-0000-0200-0000D2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91" name="Text Box 2">
          <a:extLst>
            <a:ext uri="{FF2B5EF4-FFF2-40B4-BE49-F238E27FC236}">
              <a16:creationId xmlns:a16="http://schemas.microsoft.com/office/drawing/2014/main" id="{00000000-0008-0000-0200-0000D3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92" name="Text Box 2">
          <a:extLst>
            <a:ext uri="{FF2B5EF4-FFF2-40B4-BE49-F238E27FC236}">
              <a16:creationId xmlns:a16="http://schemas.microsoft.com/office/drawing/2014/main" id="{00000000-0008-0000-0200-0000D4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93" name="Text Box 2">
          <a:extLst>
            <a:ext uri="{FF2B5EF4-FFF2-40B4-BE49-F238E27FC236}">
              <a16:creationId xmlns:a16="http://schemas.microsoft.com/office/drawing/2014/main" id="{00000000-0008-0000-0200-0000D5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94" name="Text Box 2">
          <a:extLst>
            <a:ext uri="{FF2B5EF4-FFF2-40B4-BE49-F238E27FC236}">
              <a16:creationId xmlns:a16="http://schemas.microsoft.com/office/drawing/2014/main" id="{00000000-0008-0000-0200-0000D6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95" name="Text Box 2">
          <a:extLst>
            <a:ext uri="{FF2B5EF4-FFF2-40B4-BE49-F238E27FC236}">
              <a16:creationId xmlns:a16="http://schemas.microsoft.com/office/drawing/2014/main" id="{00000000-0008-0000-0200-0000D7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96" name="Text Box 2">
          <a:extLst>
            <a:ext uri="{FF2B5EF4-FFF2-40B4-BE49-F238E27FC236}">
              <a16:creationId xmlns:a16="http://schemas.microsoft.com/office/drawing/2014/main" id="{00000000-0008-0000-0200-0000D8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97" name="Text Box 2">
          <a:extLst>
            <a:ext uri="{FF2B5EF4-FFF2-40B4-BE49-F238E27FC236}">
              <a16:creationId xmlns:a16="http://schemas.microsoft.com/office/drawing/2014/main" id="{00000000-0008-0000-0200-0000D9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100</xdr:row>
      <xdr:rowOff>0</xdr:rowOff>
    </xdr:from>
    <xdr:to>
      <xdr:col>2</xdr:col>
      <xdr:colOff>810000</xdr:colOff>
      <xdr:row>100</xdr:row>
      <xdr:rowOff>199080</xdr:rowOff>
    </xdr:to>
    <xdr:sp macro="" textlink="">
      <xdr:nvSpPr>
        <xdr:cNvPr id="1498" name="Text Box 2">
          <a:extLst>
            <a:ext uri="{FF2B5EF4-FFF2-40B4-BE49-F238E27FC236}">
              <a16:creationId xmlns:a16="http://schemas.microsoft.com/office/drawing/2014/main" id="{00000000-0008-0000-0200-0000DA050000}"/>
            </a:ext>
          </a:extLst>
        </xdr:cNvPr>
        <xdr:cNvSpPr/>
      </xdr:nvSpPr>
      <xdr:spPr>
        <a:xfrm>
          <a:off x="2039040" y="298242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4</xdr:col>
      <xdr:colOff>171360</xdr:colOff>
      <xdr:row>15</xdr:row>
      <xdr:rowOff>0</xdr:rowOff>
    </xdr:from>
    <xdr:to>
      <xdr:col>4</xdr:col>
      <xdr:colOff>171720</xdr:colOff>
      <xdr:row>16</xdr:row>
      <xdr:rowOff>103680</xdr:rowOff>
    </xdr:to>
    <xdr:sp macro="" textlink="">
      <xdr:nvSpPr>
        <xdr:cNvPr id="1501" name="Text Box 2">
          <a:extLst>
            <a:ext uri="{FF2B5EF4-FFF2-40B4-BE49-F238E27FC236}">
              <a16:creationId xmlns:a16="http://schemas.microsoft.com/office/drawing/2014/main" id="{00000000-0008-0000-0200-0000DD050000}"/>
            </a:ext>
          </a:extLst>
        </xdr:cNvPr>
        <xdr:cNvSpPr/>
      </xdr:nvSpPr>
      <xdr:spPr>
        <a:xfrm>
          <a:off x="5240520" y="3933720"/>
          <a:ext cx="360" cy="2754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502" name="Text Box 2">
          <a:extLst>
            <a:ext uri="{FF2B5EF4-FFF2-40B4-BE49-F238E27FC236}">
              <a16:creationId xmlns:a16="http://schemas.microsoft.com/office/drawing/2014/main" id="{00000000-0008-0000-0200-0000DE05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503" name="Text Box 2">
          <a:extLst>
            <a:ext uri="{FF2B5EF4-FFF2-40B4-BE49-F238E27FC236}">
              <a16:creationId xmlns:a16="http://schemas.microsoft.com/office/drawing/2014/main" id="{00000000-0008-0000-0200-0000DF05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504" name="Text Box 2">
          <a:extLst>
            <a:ext uri="{FF2B5EF4-FFF2-40B4-BE49-F238E27FC236}">
              <a16:creationId xmlns:a16="http://schemas.microsoft.com/office/drawing/2014/main" id="{00000000-0008-0000-0200-0000E005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505" name="Text Box 2">
          <a:extLst>
            <a:ext uri="{FF2B5EF4-FFF2-40B4-BE49-F238E27FC236}">
              <a16:creationId xmlns:a16="http://schemas.microsoft.com/office/drawing/2014/main" id="{00000000-0008-0000-0200-0000E105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506" name="Text Box 2">
          <a:extLst>
            <a:ext uri="{FF2B5EF4-FFF2-40B4-BE49-F238E27FC236}">
              <a16:creationId xmlns:a16="http://schemas.microsoft.com/office/drawing/2014/main" id="{00000000-0008-0000-0200-0000E205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507" name="Text Box 2">
          <a:extLst>
            <a:ext uri="{FF2B5EF4-FFF2-40B4-BE49-F238E27FC236}">
              <a16:creationId xmlns:a16="http://schemas.microsoft.com/office/drawing/2014/main" id="{00000000-0008-0000-0200-0000E305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508" name="Text Box 2">
          <a:extLst>
            <a:ext uri="{FF2B5EF4-FFF2-40B4-BE49-F238E27FC236}">
              <a16:creationId xmlns:a16="http://schemas.microsoft.com/office/drawing/2014/main" id="{00000000-0008-0000-0200-0000E405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509" name="Text Box 2">
          <a:extLst>
            <a:ext uri="{FF2B5EF4-FFF2-40B4-BE49-F238E27FC236}">
              <a16:creationId xmlns:a16="http://schemas.microsoft.com/office/drawing/2014/main" id="{00000000-0008-0000-0200-0000E505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510" name="Text Box 2">
          <a:extLst>
            <a:ext uri="{FF2B5EF4-FFF2-40B4-BE49-F238E27FC236}">
              <a16:creationId xmlns:a16="http://schemas.microsoft.com/office/drawing/2014/main" id="{00000000-0008-0000-0200-0000E605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511" name="Text Box 2">
          <a:extLst>
            <a:ext uri="{FF2B5EF4-FFF2-40B4-BE49-F238E27FC236}">
              <a16:creationId xmlns:a16="http://schemas.microsoft.com/office/drawing/2014/main" id="{00000000-0008-0000-0200-0000E705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512" name="Text Box 2">
          <a:extLst>
            <a:ext uri="{FF2B5EF4-FFF2-40B4-BE49-F238E27FC236}">
              <a16:creationId xmlns:a16="http://schemas.microsoft.com/office/drawing/2014/main" id="{00000000-0008-0000-0200-0000E805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513" name="Text Box 2">
          <a:extLst>
            <a:ext uri="{FF2B5EF4-FFF2-40B4-BE49-F238E27FC236}">
              <a16:creationId xmlns:a16="http://schemas.microsoft.com/office/drawing/2014/main" id="{00000000-0008-0000-0200-0000E905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514" name="Text Box 2">
          <a:extLst>
            <a:ext uri="{FF2B5EF4-FFF2-40B4-BE49-F238E27FC236}">
              <a16:creationId xmlns:a16="http://schemas.microsoft.com/office/drawing/2014/main" id="{00000000-0008-0000-0200-0000EA05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515" name="Text Box 2">
          <a:extLst>
            <a:ext uri="{FF2B5EF4-FFF2-40B4-BE49-F238E27FC236}">
              <a16:creationId xmlns:a16="http://schemas.microsoft.com/office/drawing/2014/main" id="{00000000-0008-0000-0200-0000EB05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516" name="Text Box 2">
          <a:extLst>
            <a:ext uri="{FF2B5EF4-FFF2-40B4-BE49-F238E27FC236}">
              <a16:creationId xmlns:a16="http://schemas.microsoft.com/office/drawing/2014/main" id="{00000000-0008-0000-0200-0000EC05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517" name="Text Box 2">
          <a:extLst>
            <a:ext uri="{FF2B5EF4-FFF2-40B4-BE49-F238E27FC236}">
              <a16:creationId xmlns:a16="http://schemas.microsoft.com/office/drawing/2014/main" id="{00000000-0008-0000-0200-0000ED05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518" name="Text Box 2">
          <a:extLst>
            <a:ext uri="{FF2B5EF4-FFF2-40B4-BE49-F238E27FC236}">
              <a16:creationId xmlns:a16="http://schemas.microsoft.com/office/drawing/2014/main" id="{00000000-0008-0000-0200-0000EE05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519" name="Text Box 2">
          <a:extLst>
            <a:ext uri="{FF2B5EF4-FFF2-40B4-BE49-F238E27FC236}">
              <a16:creationId xmlns:a16="http://schemas.microsoft.com/office/drawing/2014/main" id="{00000000-0008-0000-0200-0000EF05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520" name="Text Box 2">
          <a:extLst>
            <a:ext uri="{FF2B5EF4-FFF2-40B4-BE49-F238E27FC236}">
              <a16:creationId xmlns:a16="http://schemas.microsoft.com/office/drawing/2014/main" id="{00000000-0008-0000-0200-0000F005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521" name="Text Box 2">
          <a:extLst>
            <a:ext uri="{FF2B5EF4-FFF2-40B4-BE49-F238E27FC236}">
              <a16:creationId xmlns:a16="http://schemas.microsoft.com/office/drawing/2014/main" id="{00000000-0008-0000-0200-0000F105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41403</xdr:rowOff>
    </xdr:to>
    <xdr:sp macro="" textlink="">
      <xdr:nvSpPr>
        <xdr:cNvPr id="1522" name="Text Box 2">
          <a:extLst>
            <a:ext uri="{FF2B5EF4-FFF2-40B4-BE49-F238E27FC236}">
              <a16:creationId xmlns:a16="http://schemas.microsoft.com/office/drawing/2014/main" id="{00000000-0008-0000-0200-0000F2050000}"/>
            </a:ext>
          </a:extLst>
        </xdr:cNvPr>
        <xdr:cNvSpPr/>
      </xdr:nvSpPr>
      <xdr:spPr>
        <a:xfrm>
          <a:off x="2039040" y="3933720"/>
          <a:ext cx="3076560" cy="1218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41403</xdr:rowOff>
    </xdr:to>
    <xdr:sp macro="" textlink="">
      <xdr:nvSpPr>
        <xdr:cNvPr id="1523" name="Text Box 2">
          <a:extLst>
            <a:ext uri="{FF2B5EF4-FFF2-40B4-BE49-F238E27FC236}">
              <a16:creationId xmlns:a16="http://schemas.microsoft.com/office/drawing/2014/main" id="{00000000-0008-0000-0200-0000F3050000}"/>
            </a:ext>
          </a:extLst>
        </xdr:cNvPr>
        <xdr:cNvSpPr/>
      </xdr:nvSpPr>
      <xdr:spPr>
        <a:xfrm>
          <a:off x="2039040" y="3933720"/>
          <a:ext cx="3076560" cy="1218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41403</xdr:rowOff>
    </xdr:to>
    <xdr:sp macro="" textlink="">
      <xdr:nvSpPr>
        <xdr:cNvPr id="1524" name="Text Box 2">
          <a:extLst>
            <a:ext uri="{FF2B5EF4-FFF2-40B4-BE49-F238E27FC236}">
              <a16:creationId xmlns:a16="http://schemas.microsoft.com/office/drawing/2014/main" id="{00000000-0008-0000-0200-0000F4050000}"/>
            </a:ext>
          </a:extLst>
        </xdr:cNvPr>
        <xdr:cNvSpPr/>
      </xdr:nvSpPr>
      <xdr:spPr>
        <a:xfrm>
          <a:off x="2039040" y="3933720"/>
          <a:ext cx="3076560" cy="1218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41403</xdr:rowOff>
    </xdr:to>
    <xdr:sp macro="" textlink="">
      <xdr:nvSpPr>
        <xdr:cNvPr id="1525" name="Text Box 2">
          <a:extLst>
            <a:ext uri="{FF2B5EF4-FFF2-40B4-BE49-F238E27FC236}">
              <a16:creationId xmlns:a16="http://schemas.microsoft.com/office/drawing/2014/main" id="{00000000-0008-0000-0200-0000F5050000}"/>
            </a:ext>
          </a:extLst>
        </xdr:cNvPr>
        <xdr:cNvSpPr/>
      </xdr:nvSpPr>
      <xdr:spPr>
        <a:xfrm>
          <a:off x="2039040" y="3933720"/>
          <a:ext cx="3076560" cy="1218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41403</xdr:rowOff>
    </xdr:to>
    <xdr:sp macro="" textlink="">
      <xdr:nvSpPr>
        <xdr:cNvPr id="1526" name="Text Box 2">
          <a:extLst>
            <a:ext uri="{FF2B5EF4-FFF2-40B4-BE49-F238E27FC236}">
              <a16:creationId xmlns:a16="http://schemas.microsoft.com/office/drawing/2014/main" id="{00000000-0008-0000-0200-0000F6050000}"/>
            </a:ext>
          </a:extLst>
        </xdr:cNvPr>
        <xdr:cNvSpPr/>
      </xdr:nvSpPr>
      <xdr:spPr>
        <a:xfrm>
          <a:off x="2039040" y="3933720"/>
          <a:ext cx="3076560" cy="1218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41403</xdr:rowOff>
    </xdr:to>
    <xdr:sp macro="" textlink="">
      <xdr:nvSpPr>
        <xdr:cNvPr id="1527" name="Text Box 2">
          <a:extLst>
            <a:ext uri="{FF2B5EF4-FFF2-40B4-BE49-F238E27FC236}">
              <a16:creationId xmlns:a16="http://schemas.microsoft.com/office/drawing/2014/main" id="{00000000-0008-0000-0200-0000F7050000}"/>
            </a:ext>
          </a:extLst>
        </xdr:cNvPr>
        <xdr:cNvSpPr/>
      </xdr:nvSpPr>
      <xdr:spPr>
        <a:xfrm>
          <a:off x="2039040" y="3933720"/>
          <a:ext cx="3076560" cy="1218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41403</xdr:rowOff>
    </xdr:to>
    <xdr:sp macro="" textlink="">
      <xdr:nvSpPr>
        <xdr:cNvPr id="1528" name="Text Box 2">
          <a:extLst>
            <a:ext uri="{FF2B5EF4-FFF2-40B4-BE49-F238E27FC236}">
              <a16:creationId xmlns:a16="http://schemas.microsoft.com/office/drawing/2014/main" id="{00000000-0008-0000-0200-0000F8050000}"/>
            </a:ext>
          </a:extLst>
        </xdr:cNvPr>
        <xdr:cNvSpPr/>
      </xdr:nvSpPr>
      <xdr:spPr>
        <a:xfrm>
          <a:off x="2039040" y="3933720"/>
          <a:ext cx="3076560" cy="1218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41403</xdr:rowOff>
    </xdr:to>
    <xdr:sp macro="" textlink="">
      <xdr:nvSpPr>
        <xdr:cNvPr id="1529" name="Text Box 2">
          <a:extLst>
            <a:ext uri="{FF2B5EF4-FFF2-40B4-BE49-F238E27FC236}">
              <a16:creationId xmlns:a16="http://schemas.microsoft.com/office/drawing/2014/main" id="{00000000-0008-0000-0200-0000F9050000}"/>
            </a:ext>
          </a:extLst>
        </xdr:cNvPr>
        <xdr:cNvSpPr/>
      </xdr:nvSpPr>
      <xdr:spPr>
        <a:xfrm>
          <a:off x="2039040" y="3933720"/>
          <a:ext cx="3076560" cy="1218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41403</xdr:rowOff>
    </xdr:to>
    <xdr:sp macro="" textlink="">
      <xdr:nvSpPr>
        <xdr:cNvPr id="1530" name="Text Box 2">
          <a:extLst>
            <a:ext uri="{FF2B5EF4-FFF2-40B4-BE49-F238E27FC236}">
              <a16:creationId xmlns:a16="http://schemas.microsoft.com/office/drawing/2014/main" id="{00000000-0008-0000-0200-0000FA050000}"/>
            </a:ext>
          </a:extLst>
        </xdr:cNvPr>
        <xdr:cNvSpPr/>
      </xdr:nvSpPr>
      <xdr:spPr>
        <a:xfrm>
          <a:off x="2039040" y="3933720"/>
          <a:ext cx="3076560" cy="1218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41403</xdr:rowOff>
    </xdr:to>
    <xdr:sp macro="" textlink="">
      <xdr:nvSpPr>
        <xdr:cNvPr id="1531" name="Text Box 2">
          <a:extLst>
            <a:ext uri="{FF2B5EF4-FFF2-40B4-BE49-F238E27FC236}">
              <a16:creationId xmlns:a16="http://schemas.microsoft.com/office/drawing/2014/main" id="{00000000-0008-0000-0200-0000FB050000}"/>
            </a:ext>
          </a:extLst>
        </xdr:cNvPr>
        <xdr:cNvSpPr/>
      </xdr:nvSpPr>
      <xdr:spPr>
        <a:xfrm>
          <a:off x="2039040" y="3933720"/>
          <a:ext cx="3076560" cy="1218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41403</xdr:rowOff>
    </xdr:to>
    <xdr:sp macro="" textlink="">
      <xdr:nvSpPr>
        <xdr:cNvPr id="1532" name="Text Box 2">
          <a:extLst>
            <a:ext uri="{FF2B5EF4-FFF2-40B4-BE49-F238E27FC236}">
              <a16:creationId xmlns:a16="http://schemas.microsoft.com/office/drawing/2014/main" id="{00000000-0008-0000-0200-0000FC050000}"/>
            </a:ext>
          </a:extLst>
        </xdr:cNvPr>
        <xdr:cNvSpPr/>
      </xdr:nvSpPr>
      <xdr:spPr>
        <a:xfrm>
          <a:off x="2039040" y="3933720"/>
          <a:ext cx="3076560" cy="1218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41403</xdr:rowOff>
    </xdr:to>
    <xdr:sp macro="" textlink="">
      <xdr:nvSpPr>
        <xdr:cNvPr id="1533" name="Text Box 2">
          <a:extLst>
            <a:ext uri="{FF2B5EF4-FFF2-40B4-BE49-F238E27FC236}">
              <a16:creationId xmlns:a16="http://schemas.microsoft.com/office/drawing/2014/main" id="{00000000-0008-0000-0200-0000FD050000}"/>
            </a:ext>
          </a:extLst>
        </xdr:cNvPr>
        <xdr:cNvSpPr/>
      </xdr:nvSpPr>
      <xdr:spPr>
        <a:xfrm>
          <a:off x="2039040" y="3933720"/>
          <a:ext cx="3076560" cy="1218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41403</xdr:rowOff>
    </xdr:to>
    <xdr:sp macro="" textlink="">
      <xdr:nvSpPr>
        <xdr:cNvPr id="1534" name="Text Box 2">
          <a:extLst>
            <a:ext uri="{FF2B5EF4-FFF2-40B4-BE49-F238E27FC236}">
              <a16:creationId xmlns:a16="http://schemas.microsoft.com/office/drawing/2014/main" id="{00000000-0008-0000-0200-0000FE050000}"/>
            </a:ext>
          </a:extLst>
        </xdr:cNvPr>
        <xdr:cNvSpPr/>
      </xdr:nvSpPr>
      <xdr:spPr>
        <a:xfrm>
          <a:off x="2039040" y="3933720"/>
          <a:ext cx="3076560" cy="1218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41403</xdr:rowOff>
    </xdr:to>
    <xdr:sp macro="" textlink="">
      <xdr:nvSpPr>
        <xdr:cNvPr id="1535" name="Text Box 2">
          <a:extLst>
            <a:ext uri="{FF2B5EF4-FFF2-40B4-BE49-F238E27FC236}">
              <a16:creationId xmlns:a16="http://schemas.microsoft.com/office/drawing/2014/main" id="{00000000-0008-0000-0200-0000FF050000}"/>
            </a:ext>
          </a:extLst>
        </xdr:cNvPr>
        <xdr:cNvSpPr/>
      </xdr:nvSpPr>
      <xdr:spPr>
        <a:xfrm>
          <a:off x="2039040" y="3933720"/>
          <a:ext cx="3076560" cy="1218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41403</xdr:rowOff>
    </xdr:to>
    <xdr:sp macro="" textlink="">
      <xdr:nvSpPr>
        <xdr:cNvPr id="1536" name="Text Box 2">
          <a:extLst>
            <a:ext uri="{FF2B5EF4-FFF2-40B4-BE49-F238E27FC236}">
              <a16:creationId xmlns:a16="http://schemas.microsoft.com/office/drawing/2014/main" id="{00000000-0008-0000-0200-000000060000}"/>
            </a:ext>
          </a:extLst>
        </xdr:cNvPr>
        <xdr:cNvSpPr/>
      </xdr:nvSpPr>
      <xdr:spPr>
        <a:xfrm>
          <a:off x="2039040" y="3933720"/>
          <a:ext cx="3076560" cy="1218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41403</xdr:rowOff>
    </xdr:to>
    <xdr:sp macro="" textlink="">
      <xdr:nvSpPr>
        <xdr:cNvPr id="1537" name="Text Box 2">
          <a:extLst>
            <a:ext uri="{FF2B5EF4-FFF2-40B4-BE49-F238E27FC236}">
              <a16:creationId xmlns:a16="http://schemas.microsoft.com/office/drawing/2014/main" id="{00000000-0008-0000-0200-000001060000}"/>
            </a:ext>
          </a:extLst>
        </xdr:cNvPr>
        <xdr:cNvSpPr/>
      </xdr:nvSpPr>
      <xdr:spPr>
        <a:xfrm>
          <a:off x="2039040" y="3933720"/>
          <a:ext cx="3076560" cy="1218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41403</xdr:rowOff>
    </xdr:to>
    <xdr:sp macro="" textlink="">
      <xdr:nvSpPr>
        <xdr:cNvPr id="1538" name="Text Box 2">
          <a:extLst>
            <a:ext uri="{FF2B5EF4-FFF2-40B4-BE49-F238E27FC236}">
              <a16:creationId xmlns:a16="http://schemas.microsoft.com/office/drawing/2014/main" id="{00000000-0008-0000-0200-000002060000}"/>
            </a:ext>
          </a:extLst>
        </xdr:cNvPr>
        <xdr:cNvSpPr/>
      </xdr:nvSpPr>
      <xdr:spPr>
        <a:xfrm>
          <a:off x="2039040" y="3933720"/>
          <a:ext cx="3076560" cy="1218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41403</xdr:rowOff>
    </xdr:to>
    <xdr:sp macro="" textlink="">
      <xdr:nvSpPr>
        <xdr:cNvPr id="1539" name="Text Box 2">
          <a:extLst>
            <a:ext uri="{FF2B5EF4-FFF2-40B4-BE49-F238E27FC236}">
              <a16:creationId xmlns:a16="http://schemas.microsoft.com/office/drawing/2014/main" id="{00000000-0008-0000-0200-000003060000}"/>
            </a:ext>
          </a:extLst>
        </xdr:cNvPr>
        <xdr:cNvSpPr/>
      </xdr:nvSpPr>
      <xdr:spPr>
        <a:xfrm>
          <a:off x="2039040" y="3933720"/>
          <a:ext cx="3076560" cy="1218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41403</xdr:rowOff>
    </xdr:to>
    <xdr:sp macro="" textlink="">
      <xdr:nvSpPr>
        <xdr:cNvPr id="1540" name="Text Box 2">
          <a:extLst>
            <a:ext uri="{FF2B5EF4-FFF2-40B4-BE49-F238E27FC236}">
              <a16:creationId xmlns:a16="http://schemas.microsoft.com/office/drawing/2014/main" id="{00000000-0008-0000-0200-000004060000}"/>
            </a:ext>
          </a:extLst>
        </xdr:cNvPr>
        <xdr:cNvSpPr/>
      </xdr:nvSpPr>
      <xdr:spPr>
        <a:xfrm>
          <a:off x="2039040" y="3933720"/>
          <a:ext cx="3076560" cy="1218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41403</xdr:rowOff>
    </xdr:to>
    <xdr:sp macro="" textlink="">
      <xdr:nvSpPr>
        <xdr:cNvPr id="1541" name="Text Box 2">
          <a:extLst>
            <a:ext uri="{FF2B5EF4-FFF2-40B4-BE49-F238E27FC236}">
              <a16:creationId xmlns:a16="http://schemas.microsoft.com/office/drawing/2014/main" id="{00000000-0008-0000-0200-000005060000}"/>
            </a:ext>
          </a:extLst>
        </xdr:cNvPr>
        <xdr:cNvSpPr/>
      </xdr:nvSpPr>
      <xdr:spPr>
        <a:xfrm>
          <a:off x="2039040" y="3933720"/>
          <a:ext cx="3076560" cy="1218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42" name="Text Box 2">
          <a:extLst>
            <a:ext uri="{FF2B5EF4-FFF2-40B4-BE49-F238E27FC236}">
              <a16:creationId xmlns:a16="http://schemas.microsoft.com/office/drawing/2014/main" id="{00000000-0008-0000-0200-000006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43" name="Text Box 2">
          <a:extLst>
            <a:ext uri="{FF2B5EF4-FFF2-40B4-BE49-F238E27FC236}">
              <a16:creationId xmlns:a16="http://schemas.microsoft.com/office/drawing/2014/main" id="{00000000-0008-0000-0200-000007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44" name="Text Box 2">
          <a:extLst>
            <a:ext uri="{FF2B5EF4-FFF2-40B4-BE49-F238E27FC236}">
              <a16:creationId xmlns:a16="http://schemas.microsoft.com/office/drawing/2014/main" id="{00000000-0008-0000-0200-000008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45" name="Text Box 2">
          <a:extLst>
            <a:ext uri="{FF2B5EF4-FFF2-40B4-BE49-F238E27FC236}">
              <a16:creationId xmlns:a16="http://schemas.microsoft.com/office/drawing/2014/main" id="{00000000-0008-0000-0200-000009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46" name="Text Box 2">
          <a:extLst>
            <a:ext uri="{FF2B5EF4-FFF2-40B4-BE49-F238E27FC236}">
              <a16:creationId xmlns:a16="http://schemas.microsoft.com/office/drawing/2014/main" id="{00000000-0008-0000-0200-00000A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47" name="Text Box 2">
          <a:extLst>
            <a:ext uri="{FF2B5EF4-FFF2-40B4-BE49-F238E27FC236}">
              <a16:creationId xmlns:a16="http://schemas.microsoft.com/office/drawing/2014/main" id="{00000000-0008-0000-0200-00000B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48" name="Text Box 2">
          <a:extLst>
            <a:ext uri="{FF2B5EF4-FFF2-40B4-BE49-F238E27FC236}">
              <a16:creationId xmlns:a16="http://schemas.microsoft.com/office/drawing/2014/main" id="{00000000-0008-0000-0200-00000C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49" name="Text Box 2">
          <a:extLst>
            <a:ext uri="{FF2B5EF4-FFF2-40B4-BE49-F238E27FC236}">
              <a16:creationId xmlns:a16="http://schemas.microsoft.com/office/drawing/2014/main" id="{00000000-0008-0000-0200-00000D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50" name="Text Box 2">
          <a:extLst>
            <a:ext uri="{FF2B5EF4-FFF2-40B4-BE49-F238E27FC236}">
              <a16:creationId xmlns:a16="http://schemas.microsoft.com/office/drawing/2014/main" id="{00000000-0008-0000-0200-00000E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51" name="Text Box 2">
          <a:extLst>
            <a:ext uri="{FF2B5EF4-FFF2-40B4-BE49-F238E27FC236}">
              <a16:creationId xmlns:a16="http://schemas.microsoft.com/office/drawing/2014/main" id="{00000000-0008-0000-0200-00000F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52" name="Text Box 2">
          <a:extLst>
            <a:ext uri="{FF2B5EF4-FFF2-40B4-BE49-F238E27FC236}">
              <a16:creationId xmlns:a16="http://schemas.microsoft.com/office/drawing/2014/main" id="{00000000-0008-0000-0200-000010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53" name="Text Box 2">
          <a:extLst>
            <a:ext uri="{FF2B5EF4-FFF2-40B4-BE49-F238E27FC236}">
              <a16:creationId xmlns:a16="http://schemas.microsoft.com/office/drawing/2014/main" id="{00000000-0008-0000-0200-000011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54" name="Text Box 2">
          <a:extLst>
            <a:ext uri="{FF2B5EF4-FFF2-40B4-BE49-F238E27FC236}">
              <a16:creationId xmlns:a16="http://schemas.microsoft.com/office/drawing/2014/main" id="{00000000-0008-0000-0200-000012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55" name="Text Box 2">
          <a:extLst>
            <a:ext uri="{FF2B5EF4-FFF2-40B4-BE49-F238E27FC236}">
              <a16:creationId xmlns:a16="http://schemas.microsoft.com/office/drawing/2014/main" id="{00000000-0008-0000-0200-000013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56" name="Text Box 2">
          <a:extLst>
            <a:ext uri="{FF2B5EF4-FFF2-40B4-BE49-F238E27FC236}">
              <a16:creationId xmlns:a16="http://schemas.microsoft.com/office/drawing/2014/main" id="{00000000-0008-0000-0200-000014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57" name="Text Box 2">
          <a:extLst>
            <a:ext uri="{FF2B5EF4-FFF2-40B4-BE49-F238E27FC236}">
              <a16:creationId xmlns:a16="http://schemas.microsoft.com/office/drawing/2014/main" id="{00000000-0008-0000-0200-000015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58" name="Text Box 2">
          <a:extLst>
            <a:ext uri="{FF2B5EF4-FFF2-40B4-BE49-F238E27FC236}">
              <a16:creationId xmlns:a16="http://schemas.microsoft.com/office/drawing/2014/main" id="{00000000-0008-0000-0200-000016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59" name="Text Box 2">
          <a:extLst>
            <a:ext uri="{FF2B5EF4-FFF2-40B4-BE49-F238E27FC236}">
              <a16:creationId xmlns:a16="http://schemas.microsoft.com/office/drawing/2014/main" id="{00000000-0008-0000-0200-000017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60" name="Text Box 2">
          <a:extLst>
            <a:ext uri="{FF2B5EF4-FFF2-40B4-BE49-F238E27FC236}">
              <a16:creationId xmlns:a16="http://schemas.microsoft.com/office/drawing/2014/main" id="{00000000-0008-0000-0200-000018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61" name="Text Box 2">
          <a:extLst>
            <a:ext uri="{FF2B5EF4-FFF2-40B4-BE49-F238E27FC236}">
              <a16:creationId xmlns:a16="http://schemas.microsoft.com/office/drawing/2014/main" id="{00000000-0008-0000-0200-000019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62" name="Text Box 2">
          <a:extLst>
            <a:ext uri="{FF2B5EF4-FFF2-40B4-BE49-F238E27FC236}">
              <a16:creationId xmlns:a16="http://schemas.microsoft.com/office/drawing/2014/main" id="{00000000-0008-0000-0200-00001A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63" name="Text Box 2">
          <a:extLst>
            <a:ext uri="{FF2B5EF4-FFF2-40B4-BE49-F238E27FC236}">
              <a16:creationId xmlns:a16="http://schemas.microsoft.com/office/drawing/2014/main" id="{00000000-0008-0000-0200-00001B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64" name="Text Box 2">
          <a:extLst>
            <a:ext uri="{FF2B5EF4-FFF2-40B4-BE49-F238E27FC236}">
              <a16:creationId xmlns:a16="http://schemas.microsoft.com/office/drawing/2014/main" id="{00000000-0008-0000-0200-00001C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65" name="Text Box 2">
          <a:extLst>
            <a:ext uri="{FF2B5EF4-FFF2-40B4-BE49-F238E27FC236}">
              <a16:creationId xmlns:a16="http://schemas.microsoft.com/office/drawing/2014/main" id="{00000000-0008-0000-0200-00001D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66" name="Text Box 2">
          <a:extLst>
            <a:ext uri="{FF2B5EF4-FFF2-40B4-BE49-F238E27FC236}">
              <a16:creationId xmlns:a16="http://schemas.microsoft.com/office/drawing/2014/main" id="{00000000-0008-0000-0200-00001E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67" name="Text Box 2">
          <a:extLst>
            <a:ext uri="{FF2B5EF4-FFF2-40B4-BE49-F238E27FC236}">
              <a16:creationId xmlns:a16="http://schemas.microsoft.com/office/drawing/2014/main" id="{00000000-0008-0000-0200-00001F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68" name="Text Box 2">
          <a:extLst>
            <a:ext uri="{FF2B5EF4-FFF2-40B4-BE49-F238E27FC236}">
              <a16:creationId xmlns:a16="http://schemas.microsoft.com/office/drawing/2014/main" id="{00000000-0008-0000-0200-000020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69" name="Text Box 2">
          <a:extLst>
            <a:ext uri="{FF2B5EF4-FFF2-40B4-BE49-F238E27FC236}">
              <a16:creationId xmlns:a16="http://schemas.microsoft.com/office/drawing/2014/main" id="{00000000-0008-0000-0200-000021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70" name="Text Box 2">
          <a:extLst>
            <a:ext uri="{FF2B5EF4-FFF2-40B4-BE49-F238E27FC236}">
              <a16:creationId xmlns:a16="http://schemas.microsoft.com/office/drawing/2014/main" id="{00000000-0008-0000-0200-000022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71" name="Text Box 2">
          <a:extLst>
            <a:ext uri="{FF2B5EF4-FFF2-40B4-BE49-F238E27FC236}">
              <a16:creationId xmlns:a16="http://schemas.microsoft.com/office/drawing/2014/main" id="{00000000-0008-0000-0200-000023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72" name="Text Box 2">
          <a:extLst>
            <a:ext uri="{FF2B5EF4-FFF2-40B4-BE49-F238E27FC236}">
              <a16:creationId xmlns:a16="http://schemas.microsoft.com/office/drawing/2014/main" id="{00000000-0008-0000-0200-000024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73" name="Text Box 2">
          <a:extLst>
            <a:ext uri="{FF2B5EF4-FFF2-40B4-BE49-F238E27FC236}">
              <a16:creationId xmlns:a16="http://schemas.microsoft.com/office/drawing/2014/main" id="{00000000-0008-0000-0200-000025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74" name="Text Box 2">
          <a:extLst>
            <a:ext uri="{FF2B5EF4-FFF2-40B4-BE49-F238E27FC236}">
              <a16:creationId xmlns:a16="http://schemas.microsoft.com/office/drawing/2014/main" id="{00000000-0008-0000-0200-000026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75" name="Text Box 2">
          <a:extLst>
            <a:ext uri="{FF2B5EF4-FFF2-40B4-BE49-F238E27FC236}">
              <a16:creationId xmlns:a16="http://schemas.microsoft.com/office/drawing/2014/main" id="{00000000-0008-0000-0200-000027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76" name="Text Box 2">
          <a:extLst>
            <a:ext uri="{FF2B5EF4-FFF2-40B4-BE49-F238E27FC236}">
              <a16:creationId xmlns:a16="http://schemas.microsoft.com/office/drawing/2014/main" id="{00000000-0008-0000-0200-000028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77" name="Text Box 2">
          <a:extLst>
            <a:ext uri="{FF2B5EF4-FFF2-40B4-BE49-F238E27FC236}">
              <a16:creationId xmlns:a16="http://schemas.microsoft.com/office/drawing/2014/main" id="{00000000-0008-0000-0200-000029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78" name="Text Box 2">
          <a:extLst>
            <a:ext uri="{FF2B5EF4-FFF2-40B4-BE49-F238E27FC236}">
              <a16:creationId xmlns:a16="http://schemas.microsoft.com/office/drawing/2014/main" id="{00000000-0008-0000-0200-00002A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79" name="Text Box 2">
          <a:extLst>
            <a:ext uri="{FF2B5EF4-FFF2-40B4-BE49-F238E27FC236}">
              <a16:creationId xmlns:a16="http://schemas.microsoft.com/office/drawing/2014/main" id="{00000000-0008-0000-0200-00002B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80" name="Text Box 2">
          <a:extLst>
            <a:ext uri="{FF2B5EF4-FFF2-40B4-BE49-F238E27FC236}">
              <a16:creationId xmlns:a16="http://schemas.microsoft.com/office/drawing/2014/main" id="{00000000-0008-0000-0200-00002C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81" name="Text Box 2">
          <a:extLst>
            <a:ext uri="{FF2B5EF4-FFF2-40B4-BE49-F238E27FC236}">
              <a16:creationId xmlns:a16="http://schemas.microsoft.com/office/drawing/2014/main" id="{00000000-0008-0000-0200-00002D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82" name="Text Box 2">
          <a:extLst>
            <a:ext uri="{FF2B5EF4-FFF2-40B4-BE49-F238E27FC236}">
              <a16:creationId xmlns:a16="http://schemas.microsoft.com/office/drawing/2014/main" id="{00000000-0008-0000-0200-00002E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83" name="Text Box 2">
          <a:extLst>
            <a:ext uri="{FF2B5EF4-FFF2-40B4-BE49-F238E27FC236}">
              <a16:creationId xmlns:a16="http://schemas.microsoft.com/office/drawing/2014/main" id="{00000000-0008-0000-0200-00002F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84" name="Text Box 2">
          <a:extLst>
            <a:ext uri="{FF2B5EF4-FFF2-40B4-BE49-F238E27FC236}">
              <a16:creationId xmlns:a16="http://schemas.microsoft.com/office/drawing/2014/main" id="{00000000-0008-0000-0200-000030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85" name="Text Box 2">
          <a:extLst>
            <a:ext uri="{FF2B5EF4-FFF2-40B4-BE49-F238E27FC236}">
              <a16:creationId xmlns:a16="http://schemas.microsoft.com/office/drawing/2014/main" id="{00000000-0008-0000-0200-000031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86" name="Text Box 2">
          <a:extLst>
            <a:ext uri="{FF2B5EF4-FFF2-40B4-BE49-F238E27FC236}">
              <a16:creationId xmlns:a16="http://schemas.microsoft.com/office/drawing/2014/main" id="{00000000-0008-0000-0200-000032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87" name="Text Box 2">
          <a:extLst>
            <a:ext uri="{FF2B5EF4-FFF2-40B4-BE49-F238E27FC236}">
              <a16:creationId xmlns:a16="http://schemas.microsoft.com/office/drawing/2014/main" id="{00000000-0008-0000-0200-000033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88" name="Text Box 2">
          <a:extLst>
            <a:ext uri="{FF2B5EF4-FFF2-40B4-BE49-F238E27FC236}">
              <a16:creationId xmlns:a16="http://schemas.microsoft.com/office/drawing/2014/main" id="{00000000-0008-0000-0200-000034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89" name="Text Box 2">
          <a:extLst>
            <a:ext uri="{FF2B5EF4-FFF2-40B4-BE49-F238E27FC236}">
              <a16:creationId xmlns:a16="http://schemas.microsoft.com/office/drawing/2014/main" id="{00000000-0008-0000-0200-000035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90" name="Text Box 2">
          <a:extLst>
            <a:ext uri="{FF2B5EF4-FFF2-40B4-BE49-F238E27FC236}">
              <a16:creationId xmlns:a16="http://schemas.microsoft.com/office/drawing/2014/main" id="{00000000-0008-0000-0200-000036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91" name="Text Box 2">
          <a:extLst>
            <a:ext uri="{FF2B5EF4-FFF2-40B4-BE49-F238E27FC236}">
              <a16:creationId xmlns:a16="http://schemas.microsoft.com/office/drawing/2014/main" id="{00000000-0008-0000-0200-000037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92" name="Text Box 2">
          <a:extLst>
            <a:ext uri="{FF2B5EF4-FFF2-40B4-BE49-F238E27FC236}">
              <a16:creationId xmlns:a16="http://schemas.microsoft.com/office/drawing/2014/main" id="{00000000-0008-0000-0200-000038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93" name="Text Box 2">
          <a:extLst>
            <a:ext uri="{FF2B5EF4-FFF2-40B4-BE49-F238E27FC236}">
              <a16:creationId xmlns:a16="http://schemas.microsoft.com/office/drawing/2014/main" id="{00000000-0008-0000-0200-000039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94" name="Text Box 2">
          <a:extLst>
            <a:ext uri="{FF2B5EF4-FFF2-40B4-BE49-F238E27FC236}">
              <a16:creationId xmlns:a16="http://schemas.microsoft.com/office/drawing/2014/main" id="{00000000-0008-0000-0200-00003A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95" name="Text Box 2">
          <a:extLst>
            <a:ext uri="{FF2B5EF4-FFF2-40B4-BE49-F238E27FC236}">
              <a16:creationId xmlns:a16="http://schemas.microsoft.com/office/drawing/2014/main" id="{00000000-0008-0000-0200-00003B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96" name="Text Box 2">
          <a:extLst>
            <a:ext uri="{FF2B5EF4-FFF2-40B4-BE49-F238E27FC236}">
              <a16:creationId xmlns:a16="http://schemas.microsoft.com/office/drawing/2014/main" id="{00000000-0008-0000-0200-00003C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97" name="Text Box 2">
          <a:extLst>
            <a:ext uri="{FF2B5EF4-FFF2-40B4-BE49-F238E27FC236}">
              <a16:creationId xmlns:a16="http://schemas.microsoft.com/office/drawing/2014/main" id="{00000000-0008-0000-0200-00003D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98" name="Text Box 2">
          <a:extLst>
            <a:ext uri="{FF2B5EF4-FFF2-40B4-BE49-F238E27FC236}">
              <a16:creationId xmlns:a16="http://schemas.microsoft.com/office/drawing/2014/main" id="{00000000-0008-0000-0200-00003E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599" name="Text Box 2">
          <a:extLst>
            <a:ext uri="{FF2B5EF4-FFF2-40B4-BE49-F238E27FC236}">
              <a16:creationId xmlns:a16="http://schemas.microsoft.com/office/drawing/2014/main" id="{00000000-0008-0000-0200-00003F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600" name="Text Box 2">
          <a:extLst>
            <a:ext uri="{FF2B5EF4-FFF2-40B4-BE49-F238E27FC236}">
              <a16:creationId xmlns:a16="http://schemas.microsoft.com/office/drawing/2014/main" id="{00000000-0008-0000-0200-000040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601" name="Text Box 2">
          <a:extLst>
            <a:ext uri="{FF2B5EF4-FFF2-40B4-BE49-F238E27FC236}">
              <a16:creationId xmlns:a16="http://schemas.microsoft.com/office/drawing/2014/main" id="{00000000-0008-0000-0200-000041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602" name="Text Box 2">
          <a:extLst>
            <a:ext uri="{FF2B5EF4-FFF2-40B4-BE49-F238E27FC236}">
              <a16:creationId xmlns:a16="http://schemas.microsoft.com/office/drawing/2014/main" id="{00000000-0008-0000-0200-000042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603" name="Text Box 2">
          <a:extLst>
            <a:ext uri="{FF2B5EF4-FFF2-40B4-BE49-F238E27FC236}">
              <a16:creationId xmlns:a16="http://schemas.microsoft.com/office/drawing/2014/main" id="{00000000-0008-0000-0200-000043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604" name="Text Box 2">
          <a:extLst>
            <a:ext uri="{FF2B5EF4-FFF2-40B4-BE49-F238E27FC236}">
              <a16:creationId xmlns:a16="http://schemas.microsoft.com/office/drawing/2014/main" id="{00000000-0008-0000-0200-000044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605" name="Text Box 2">
          <a:extLst>
            <a:ext uri="{FF2B5EF4-FFF2-40B4-BE49-F238E27FC236}">
              <a16:creationId xmlns:a16="http://schemas.microsoft.com/office/drawing/2014/main" id="{00000000-0008-0000-0200-000045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606" name="Text Box 2">
          <a:extLst>
            <a:ext uri="{FF2B5EF4-FFF2-40B4-BE49-F238E27FC236}">
              <a16:creationId xmlns:a16="http://schemas.microsoft.com/office/drawing/2014/main" id="{00000000-0008-0000-0200-000046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607" name="Text Box 2">
          <a:extLst>
            <a:ext uri="{FF2B5EF4-FFF2-40B4-BE49-F238E27FC236}">
              <a16:creationId xmlns:a16="http://schemas.microsoft.com/office/drawing/2014/main" id="{00000000-0008-0000-0200-000047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608" name="Text Box 2">
          <a:extLst>
            <a:ext uri="{FF2B5EF4-FFF2-40B4-BE49-F238E27FC236}">
              <a16:creationId xmlns:a16="http://schemas.microsoft.com/office/drawing/2014/main" id="{00000000-0008-0000-0200-000048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609" name="Text Box 2">
          <a:extLst>
            <a:ext uri="{FF2B5EF4-FFF2-40B4-BE49-F238E27FC236}">
              <a16:creationId xmlns:a16="http://schemas.microsoft.com/office/drawing/2014/main" id="{00000000-0008-0000-0200-000049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610" name="Text Box 2">
          <a:extLst>
            <a:ext uri="{FF2B5EF4-FFF2-40B4-BE49-F238E27FC236}">
              <a16:creationId xmlns:a16="http://schemas.microsoft.com/office/drawing/2014/main" id="{00000000-0008-0000-0200-00004A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291170</xdr:rowOff>
    </xdr:to>
    <xdr:sp macro="" textlink="">
      <xdr:nvSpPr>
        <xdr:cNvPr id="1611" name="Text Box 2">
          <a:extLst>
            <a:ext uri="{FF2B5EF4-FFF2-40B4-BE49-F238E27FC236}">
              <a16:creationId xmlns:a16="http://schemas.microsoft.com/office/drawing/2014/main" id="{00000000-0008-0000-0200-00004B060000}"/>
            </a:ext>
          </a:extLst>
        </xdr:cNvPr>
        <xdr:cNvSpPr/>
      </xdr:nvSpPr>
      <xdr:spPr>
        <a:xfrm>
          <a:off x="2039040" y="3933720"/>
          <a:ext cx="3076560" cy="10659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262370</xdr:rowOff>
    </xdr:to>
    <xdr:sp macro="" textlink="">
      <xdr:nvSpPr>
        <xdr:cNvPr id="1612" name="Text Box 2">
          <a:extLst>
            <a:ext uri="{FF2B5EF4-FFF2-40B4-BE49-F238E27FC236}">
              <a16:creationId xmlns:a16="http://schemas.microsoft.com/office/drawing/2014/main" id="{00000000-0008-0000-0200-00004C060000}"/>
            </a:ext>
          </a:extLst>
        </xdr:cNvPr>
        <xdr:cNvSpPr/>
      </xdr:nvSpPr>
      <xdr:spPr>
        <a:xfrm>
          <a:off x="2039040" y="3933720"/>
          <a:ext cx="3076560" cy="1037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262370</xdr:rowOff>
    </xdr:to>
    <xdr:sp macro="" textlink="">
      <xdr:nvSpPr>
        <xdr:cNvPr id="1613" name="Text Box 2">
          <a:extLst>
            <a:ext uri="{FF2B5EF4-FFF2-40B4-BE49-F238E27FC236}">
              <a16:creationId xmlns:a16="http://schemas.microsoft.com/office/drawing/2014/main" id="{00000000-0008-0000-0200-00004D060000}"/>
            </a:ext>
          </a:extLst>
        </xdr:cNvPr>
        <xdr:cNvSpPr/>
      </xdr:nvSpPr>
      <xdr:spPr>
        <a:xfrm>
          <a:off x="2039040" y="3933720"/>
          <a:ext cx="3076560" cy="1037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262370</xdr:rowOff>
    </xdr:to>
    <xdr:sp macro="" textlink="">
      <xdr:nvSpPr>
        <xdr:cNvPr id="1614" name="Text Box 2">
          <a:extLst>
            <a:ext uri="{FF2B5EF4-FFF2-40B4-BE49-F238E27FC236}">
              <a16:creationId xmlns:a16="http://schemas.microsoft.com/office/drawing/2014/main" id="{00000000-0008-0000-0200-00004E060000}"/>
            </a:ext>
          </a:extLst>
        </xdr:cNvPr>
        <xdr:cNvSpPr/>
      </xdr:nvSpPr>
      <xdr:spPr>
        <a:xfrm>
          <a:off x="2039040" y="3933720"/>
          <a:ext cx="3076560" cy="1037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262370</xdr:rowOff>
    </xdr:to>
    <xdr:sp macro="" textlink="">
      <xdr:nvSpPr>
        <xdr:cNvPr id="1615" name="Text Box 2">
          <a:extLst>
            <a:ext uri="{FF2B5EF4-FFF2-40B4-BE49-F238E27FC236}">
              <a16:creationId xmlns:a16="http://schemas.microsoft.com/office/drawing/2014/main" id="{00000000-0008-0000-0200-00004F060000}"/>
            </a:ext>
          </a:extLst>
        </xdr:cNvPr>
        <xdr:cNvSpPr/>
      </xdr:nvSpPr>
      <xdr:spPr>
        <a:xfrm>
          <a:off x="2039040" y="3933720"/>
          <a:ext cx="3076560" cy="1037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262370</xdr:rowOff>
    </xdr:to>
    <xdr:sp macro="" textlink="">
      <xdr:nvSpPr>
        <xdr:cNvPr id="1616" name="Text Box 2">
          <a:extLst>
            <a:ext uri="{FF2B5EF4-FFF2-40B4-BE49-F238E27FC236}">
              <a16:creationId xmlns:a16="http://schemas.microsoft.com/office/drawing/2014/main" id="{00000000-0008-0000-0200-000050060000}"/>
            </a:ext>
          </a:extLst>
        </xdr:cNvPr>
        <xdr:cNvSpPr/>
      </xdr:nvSpPr>
      <xdr:spPr>
        <a:xfrm>
          <a:off x="2039040" y="3933720"/>
          <a:ext cx="3076560" cy="1037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262370</xdr:rowOff>
    </xdr:to>
    <xdr:sp macro="" textlink="">
      <xdr:nvSpPr>
        <xdr:cNvPr id="1617" name="Text Box 2">
          <a:extLst>
            <a:ext uri="{FF2B5EF4-FFF2-40B4-BE49-F238E27FC236}">
              <a16:creationId xmlns:a16="http://schemas.microsoft.com/office/drawing/2014/main" id="{00000000-0008-0000-0200-000051060000}"/>
            </a:ext>
          </a:extLst>
        </xdr:cNvPr>
        <xdr:cNvSpPr/>
      </xdr:nvSpPr>
      <xdr:spPr>
        <a:xfrm>
          <a:off x="2039040" y="3933720"/>
          <a:ext cx="3076560" cy="1037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262370</xdr:rowOff>
    </xdr:to>
    <xdr:sp macro="" textlink="">
      <xdr:nvSpPr>
        <xdr:cNvPr id="1618" name="Text Box 2">
          <a:extLst>
            <a:ext uri="{FF2B5EF4-FFF2-40B4-BE49-F238E27FC236}">
              <a16:creationId xmlns:a16="http://schemas.microsoft.com/office/drawing/2014/main" id="{00000000-0008-0000-0200-000052060000}"/>
            </a:ext>
          </a:extLst>
        </xdr:cNvPr>
        <xdr:cNvSpPr/>
      </xdr:nvSpPr>
      <xdr:spPr>
        <a:xfrm>
          <a:off x="2039040" y="3933720"/>
          <a:ext cx="3076560" cy="1037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262370</xdr:rowOff>
    </xdr:to>
    <xdr:sp macro="" textlink="">
      <xdr:nvSpPr>
        <xdr:cNvPr id="1619" name="Text Box 2">
          <a:extLst>
            <a:ext uri="{FF2B5EF4-FFF2-40B4-BE49-F238E27FC236}">
              <a16:creationId xmlns:a16="http://schemas.microsoft.com/office/drawing/2014/main" id="{00000000-0008-0000-0200-000053060000}"/>
            </a:ext>
          </a:extLst>
        </xdr:cNvPr>
        <xdr:cNvSpPr/>
      </xdr:nvSpPr>
      <xdr:spPr>
        <a:xfrm>
          <a:off x="2039040" y="3933720"/>
          <a:ext cx="3076560" cy="1037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262370</xdr:rowOff>
    </xdr:to>
    <xdr:sp macro="" textlink="">
      <xdr:nvSpPr>
        <xdr:cNvPr id="1620" name="Text Box 2">
          <a:extLst>
            <a:ext uri="{FF2B5EF4-FFF2-40B4-BE49-F238E27FC236}">
              <a16:creationId xmlns:a16="http://schemas.microsoft.com/office/drawing/2014/main" id="{00000000-0008-0000-0200-000054060000}"/>
            </a:ext>
          </a:extLst>
        </xdr:cNvPr>
        <xdr:cNvSpPr/>
      </xdr:nvSpPr>
      <xdr:spPr>
        <a:xfrm>
          <a:off x="2039040" y="3933720"/>
          <a:ext cx="3076560" cy="1037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262370</xdr:rowOff>
    </xdr:to>
    <xdr:sp macro="" textlink="">
      <xdr:nvSpPr>
        <xdr:cNvPr id="1621" name="Text Box 2">
          <a:extLst>
            <a:ext uri="{FF2B5EF4-FFF2-40B4-BE49-F238E27FC236}">
              <a16:creationId xmlns:a16="http://schemas.microsoft.com/office/drawing/2014/main" id="{00000000-0008-0000-0200-000055060000}"/>
            </a:ext>
          </a:extLst>
        </xdr:cNvPr>
        <xdr:cNvSpPr/>
      </xdr:nvSpPr>
      <xdr:spPr>
        <a:xfrm>
          <a:off x="2039040" y="3933720"/>
          <a:ext cx="3076560" cy="1037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262370</xdr:rowOff>
    </xdr:to>
    <xdr:sp macro="" textlink="">
      <xdr:nvSpPr>
        <xdr:cNvPr id="1622" name="Text Box 2">
          <a:extLst>
            <a:ext uri="{FF2B5EF4-FFF2-40B4-BE49-F238E27FC236}">
              <a16:creationId xmlns:a16="http://schemas.microsoft.com/office/drawing/2014/main" id="{00000000-0008-0000-0200-000056060000}"/>
            </a:ext>
          </a:extLst>
        </xdr:cNvPr>
        <xdr:cNvSpPr/>
      </xdr:nvSpPr>
      <xdr:spPr>
        <a:xfrm>
          <a:off x="2039040" y="3933720"/>
          <a:ext cx="3076560" cy="1037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262370</xdr:rowOff>
    </xdr:to>
    <xdr:sp macro="" textlink="">
      <xdr:nvSpPr>
        <xdr:cNvPr id="1623" name="Text Box 2">
          <a:extLst>
            <a:ext uri="{FF2B5EF4-FFF2-40B4-BE49-F238E27FC236}">
              <a16:creationId xmlns:a16="http://schemas.microsoft.com/office/drawing/2014/main" id="{00000000-0008-0000-0200-000057060000}"/>
            </a:ext>
          </a:extLst>
        </xdr:cNvPr>
        <xdr:cNvSpPr/>
      </xdr:nvSpPr>
      <xdr:spPr>
        <a:xfrm>
          <a:off x="2039040" y="3933720"/>
          <a:ext cx="3076560" cy="1037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262370</xdr:rowOff>
    </xdr:to>
    <xdr:sp macro="" textlink="">
      <xdr:nvSpPr>
        <xdr:cNvPr id="1624" name="Text Box 2">
          <a:extLst>
            <a:ext uri="{FF2B5EF4-FFF2-40B4-BE49-F238E27FC236}">
              <a16:creationId xmlns:a16="http://schemas.microsoft.com/office/drawing/2014/main" id="{00000000-0008-0000-0200-000058060000}"/>
            </a:ext>
          </a:extLst>
        </xdr:cNvPr>
        <xdr:cNvSpPr/>
      </xdr:nvSpPr>
      <xdr:spPr>
        <a:xfrm>
          <a:off x="2039040" y="3933720"/>
          <a:ext cx="3076560" cy="1037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18</xdr:row>
      <xdr:rowOff>262370</xdr:rowOff>
    </xdr:to>
    <xdr:sp macro="" textlink="">
      <xdr:nvSpPr>
        <xdr:cNvPr id="1625" name="Text Box 2">
          <a:extLst>
            <a:ext uri="{FF2B5EF4-FFF2-40B4-BE49-F238E27FC236}">
              <a16:creationId xmlns:a16="http://schemas.microsoft.com/office/drawing/2014/main" id="{00000000-0008-0000-0200-000059060000}"/>
            </a:ext>
          </a:extLst>
        </xdr:cNvPr>
        <xdr:cNvSpPr/>
      </xdr:nvSpPr>
      <xdr:spPr>
        <a:xfrm>
          <a:off x="2039040" y="3933720"/>
          <a:ext cx="3076560" cy="1037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32" name="Text Box 2">
          <a:extLst>
            <a:ext uri="{FF2B5EF4-FFF2-40B4-BE49-F238E27FC236}">
              <a16:creationId xmlns:a16="http://schemas.microsoft.com/office/drawing/2014/main" id="{00000000-0008-0000-0200-000060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33" name="Text Box 2">
          <a:extLst>
            <a:ext uri="{FF2B5EF4-FFF2-40B4-BE49-F238E27FC236}">
              <a16:creationId xmlns:a16="http://schemas.microsoft.com/office/drawing/2014/main" id="{00000000-0008-0000-0200-000061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34" name="Text Box 2">
          <a:extLst>
            <a:ext uri="{FF2B5EF4-FFF2-40B4-BE49-F238E27FC236}">
              <a16:creationId xmlns:a16="http://schemas.microsoft.com/office/drawing/2014/main" id="{00000000-0008-0000-0200-000062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35" name="Text Box 2">
          <a:extLst>
            <a:ext uri="{FF2B5EF4-FFF2-40B4-BE49-F238E27FC236}">
              <a16:creationId xmlns:a16="http://schemas.microsoft.com/office/drawing/2014/main" id="{00000000-0008-0000-0200-000063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36" name="Text Box 2">
          <a:extLst>
            <a:ext uri="{FF2B5EF4-FFF2-40B4-BE49-F238E27FC236}">
              <a16:creationId xmlns:a16="http://schemas.microsoft.com/office/drawing/2014/main" id="{00000000-0008-0000-0200-000064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37" name="Text Box 2">
          <a:extLst>
            <a:ext uri="{FF2B5EF4-FFF2-40B4-BE49-F238E27FC236}">
              <a16:creationId xmlns:a16="http://schemas.microsoft.com/office/drawing/2014/main" id="{00000000-0008-0000-0200-000065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38" name="Text Box 2">
          <a:extLst>
            <a:ext uri="{FF2B5EF4-FFF2-40B4-BE49-F238E27FC236}">
              <a16:creationId xmlns:a16="http://schemas.microsoft.com/office/drawing/2014/main" id="{00000000-0008-0000-0200-000066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39" name="Text Box 2">
          <a:extLst>
            <a:ext uri="{FF2B5EF4-FFF2-40B4-BE49-F238E27FC236}">
              <a16:creationId xmlns:a16="http://schemas.microsoft.com/office/drawing/2014/main" id="{00000000-0008-0000-0200-000067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40" name="Text Box 2">
          <a:extLst>
            <a:ext uri="{FF2B5EF4-FFF2-40B4-BE49-F238E27FC236}">
              <a16:creationId xmlns:a16="http://schemas.microsoft.com/office/drawing/2014/main" id="{00000000-0008-0000-0200-000068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41" name="Text Box 2">
          <a:extLst>
            <a:ext uri="{FF2B5EF4-FFF2-40B4-BE49-F238E27FC236}">
              <a16:creationId xmlns:a16="http://schemas.microsoft.com/office/drawing/2014/main" id="{00000000-0008-0000-0200-000069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42" name="Text Box 2">
          <a:extLst>
            <a:ext uri="{FF2B5EF4-FFF2-40B4-BE49-F238E27FC236}">
              <a16:creationId xmlns:a16="http://schemas.microsoft.com/office/drawing/2014/main" id="{00000000-0008-0000-0200-00006A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43" name="Text Box 2">
          <a:extLst>
            <a:ext uri="{FF2B5EF4-FFF2-40B4-BE49-F238E27FC236}">
              <a16:creationId xmlns:a16="http://schemas.microsoft.com/office/drawing/2014/main" id="{00000000-0008-0000-0200-00006B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44" name="Text Box 2">
          <a:extLst>
            <a:ext uri="{FF2B5EF4-FFF2-40B4-BE49-F238E27FC236}">
              <a16:creationId xmlns:a16="http://schemas.microsoft.com/office/drawing/2014/main" id="{00000000-0008-0000-0200-00006C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45" name="Text Box 2">
          <a:extLst>
            <a:ext uri="{FF2B5EF4-FFF2-40B4-BE49-F238E27FC236}">
              <a16:creationId xmlns:a16="http://schemas.microsoft.com/office/drawing/2014/main" id="{00000000-0008-0000-0200-00006D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46" name="Text Box 2">
          <a:extLst>
            <a:ext uri="{FF2B5EF4-FFF2-40B4-BE49-F238E27FC236}">
              <a16:creationId xmlns:a16="http://schemas.microsoft.com/office/drawing/2014/main" id="{00000000-0008-0000-0200-00006E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47" name="Text Box 2">
          <a:extLst>
            <a:ext uri="{FF2B5EF4-FFF2-40B4-BE49-F238E27FC236}">
              <a16:creationId xmlns:a16="http://schemas.microsoft.com/office/drawing/2014/main" id="{00000000-0008-0000-0200-00006F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48" name="Text Box 2">
          <a:extLst>
            <a:ext uri="{FF2B5EF4-FFF2-40B4-BE49-F238E27FC236}">
              <a16:creationId xmlns:a16="http://schemas.microsoft.com/office/drawing/2014/main" id="{00000000-0008-0000-0200-000070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49" name="Text Box 2">
          <a:extLst>
            <a:ext uri="{FF2B5EF4-FFF2-40B4-BE49-F238E27FC236}">
              <a16:creationId xmlns:a16="http://schemas.microsoft.com/office/drawing/2014/main" id="{00000000-0008-0000-0200-000071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50" name="Text Box 2">
          <a:extLst>
            <a:ext uri="{FF2B5EF4-FFF2-40B4-BE49-F238E27FC236}">
              <a16:creationId xmlns:a16="http://schemas.microsoft.com/office/drawing/2014/main" id="{00000000-0008-0000-0200-000072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51" name="Text Box 2">
          <a:extLst>
            <a:ext uri="{FF2B5EF4-FFF2-40B4-BE49-F238E27FC236}">
              <a16:creationId xmlns:a16="http://schemas.microsoft.com/office/drawing/2014/main" id="{00000000-0008-0000-0200-000073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31683</xdr:rowOff>
    </xdr:to>
    <xdr:sp macro="" textlink="">
      <xdr:nvSpPr>
        <xdr:cNvPr id="1652" name="Text Box 2">
          <a:extLst>
            <a:ext uri="{FF2B5EF4-FFF2-40B4-BE49-F238E27FC236}">
              <a16:creationId xmlns:a16="http://schemas.microsoft.com/office/drawing/2014/main" id="{00000000-0008-0000-0200-000074060000}"/>
            </a:ext>
          </a:extLst>
        </xdr:cNvPr>
        <xdr:cNvSpPr/>
      </xdr:nvSpPr>
      <xdr:spPr>
        <a:xfrm>
          <a:off x="2039040" y="3933720"/>
          <a:ext cx="3076560" cy="120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31683</xdr:rowOff>
    </xdr:to>
    <xdr:sp macro="" textlink="">
      <xdr:nvSpPr>
        <xdr:cNvPr id="1653" name="Text Box 2">
          <a:extLst>
            <a:ext uri="{FF2B5EF4-FFF2-40B4-BE49-F238E27FC236}">
              <a16:creationId xmlns:a16="http://schemas.microsoft.com/office/drawing/2014/main" id="{00000000-0008-0000-0200-000075060000}"/>
            </a:ext>
          </a:extLst>
        </xdr:cNvPr>
        <xdr:cNvSpPr/>
      </xdr:nvSpPr>
      <xdr:spPr>
        <a:xfrm>
          <a:off x="2039040" y="3933720"/>
          <a:ext cx="3076560" cy="120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31683</xdr:rowOff>
    </xdr:to>
    <xdr:sp macro="" textlink="">
      <xdr:nvSpPr>
        <xdr:cNvPr id="1654" name="Text Box 2">
          <a:extLst>
            <a:ext uri="{FF2B5EF4-FFF2-40B4-BE49-F238E27FC236}">
              <a16:creationId xmlns:a16="http://schemas.microsoft.com/office/drawing/2014/main" id="{00000000-0008-0000-0200-000076060000}"/>
            </a:ext>
          </a:extLst>
        </xdr:cNvPr>
        <xdr:cNvSpPr/>
      </xdr:nvSpPr>
      <xdr:spPr>
        <a:xfrm>
          <a:off x="2039040" y="3933720"/>
          <a:ext cx="3076560" cy="120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31683</xdr:rowOff>
    </xdr:to>
    <xdr:sp macro="" textlink="">
      <xdr:nvSpPr>
        <xdr:cNvPr id="1655" name="Text Box 2">
          <a:extLst>
            <a:ext uri="{FF2B5EF4-FFF2-40B4-BE49-F238E27FC236}">
              <a16:creationId xmlns:a16="http://schemas.microsoft.com/office/drawing/2014/main" id="{00000000-0008-0000-0200-000077060000}"/>
            </a:ext>
          </a:extLst>
        </xdr:cNvPr>
        <xdr:cNvSpPr/>
      </xdr:nvSpPr>
      <xdr:spPr>
        <a:xfrm>
          <a:off x="2039040" y="3933720"/>
          <a:ext cx="3076560" cy="120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31683</xdr:rowOff>
    </xdr:to>
    <xdr:sp macro="" textlink="">
      <xdr:nvSpPr>
        <xdr:cNvPr id="1656" name="Text Box 2">
          <a:extLst>
            <a:ext uri="{FF2B5EF4-FFF2-40B4-BE49-F238E27FC236}">
              <a16:creationId xmlns:a16="http://schemas.microsoft.com/office/drawing/2014/main" id="{00000000-0008-0000-0200-000078060000}"/>
            </a:ext>
          </a:extLst>
        </xdr:cNvPr>
        <xdr:cNvSpPr/>
      </xdr:nvSpPr>
      <xdr:spPr>
        <a:xfrm>
          <a:off x="2039040" y="3933720"/>
          <a:ext cx="3076560" cy="120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31683</xdr:rowOff>
    </xdr:to>
    <xdr:sp macro="" textlink="">
      <xdr:nvSpPr>
        <xdr:cNvPr id="1657" name="Text Box 2">
          <a:extLst>
            <a:ext uri="{FF2B5EF4-FFF2-40B4-BE49-F238E27FC236}">
              <a16:creationId xmlns:a16="http://schemas.microsoft.com/office/drawing/2014/main" id="{00000000-0008-0000-0200-000079060000}"/>
            </a:ext>
          </a:extLst>
        </xdr:cNvPr>
        <xdr:cNvSpPr/>
      </xdr:nvSpPr>
      <xdr:spPr>
        <a:xfrm>
          <a:off x="2039040" y="3933720"/>
          <a:ext cx="3076560" cy="120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31683</xdr:rowOff>
    </xdr:to>
    <xdr:sp macro="" textlink="">
      <xdr:nvSpPr>
        <xdr:cNvPr id="1658" name="Text Box 2">
          <a:extLst>
            <a:ext uri="{FF2B5EF4-FFF2-40B4-BE49-F238E27FC236}">
              <a16:creationId xmlns:a16="http://schemas.microsoft.com/office/drawing/2014/main" id="{00000000-0008-0000-0200-00007A060000}"/>
            </a:ext>
          </a:extLst>
        </xdr:cNvPr>
        <xdr:cNvSpPr/>
      </xdr:nvSpPr>
      <xdr:spPr>
        <a:xfrm>
          <a:off x="2039040" y="3933720"/>
          <a:ext cx="3076560" cy="120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31683</xdr:rowOff>
    </xdr:to>
    <xdr:sp macro="" textlink="">
      <xdr:nvSpPr>
        <xdr:cNvPr id="1659" name="Text Box 2">
          <a:extLst>
            <a:ext uri="{FF2B5EF4-FFF2-40B4-BE49-F238E27FC236}">
              <a16:creationId xmlns:a16="http://schemas.microsoft.com/office/drawing/2014/main" id="{00000000-0008-0000-0200-00007B060000}"/>
            </a:ext>
          </a:extLst>
        </xdr:cNvPr>
        <xdr:cNvSpPr/>
      </xdr:nvSpPr>
      <xdr:spPr>
        <a:xfrm>
          <a:off x="2039040" y="3933720"/>
          <a:ext cx="3076560" cy="120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31683</xdr:rowOff>
    </xdr:to>
    <xdr:sp macro="" textlink="">
      <xdr:nvSpPr>
        <xdr:cNvPr id="1660" name="Text Box 2">
          <a:extLst>
            <a:ext uri="{FF2B5EF4-FFF2-40B4-BE49-F238E27FC236}">
              <a16:creationId xmlns:a16="http://schemas.microsoft.com/office/drawing/2014/main" id="{00000000-0008-0000-0200-00007C060000}"/>
            </a:ext>
          </a:extLst>
        </xdr:cNvPr>
        <xdr:cNvSpPr/>
      </xdr:nvSpPr>
      <xdr:spPr>
        <a:xfrm>
          <a:off x="2039040" y="3933720"/>
          <a:ext cx="3076560" cy="120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31683</xdr:rowOff>
    </xdr:to>
    <xdr:sp macro="" textlink="">
      <xdr:nvSpPr>
        <xdr:cNvPr id="1661" name="Text Box 2">
          <a:extLst>
            <a:ext uri="{FF2B5EF4-FFF2-40B4-BE49-F238E27FC236}">
              <a16:creationId xmlns:a16="http://schemas.microsoft.com/office/drawing/2014/main" id="{00000000-0008-0000-0200-00007D060000}"/>
            </a:ext>
          </a:extLst>
        </xdr:cNvPr>
        <xdr:cNvSpPr/>
      </xdr:nvSpPr>
      <xdr:spPr>
        <a:xfrm>
          <a:off x="2039040" y="3933720"/>
          <a:ext cx="3076560" cy="120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31683</xdr:rowOff>
    </xdr:to>
    <xdr:sp macro="" textlink="">
      <xdr:nvSpPr>
        <xdr:cNvPr id="1662" name="Text Box 2">
          <a:extLst>
            <a:ext uri="{FF2B5EF4-FFF2-40B4-BE49-F238E27FC236}">
              <a16:creationId xmlns:a16="http://schemas.microsoft.com/office/drawing/2014/main" id="{00000000-0008-0000-0200-00007E060000}"/>
            </a:ext>
          </a:extLst>
        </xdr:cNvPr>
        <xdr:cNvSpPr/>
      </xdr:nvSpPr>
      <xdr:spPr>
        <a:xfrm>
          <a:off x="2039040" y="3933720"/>
          <a:ext cx="3076560" cy="120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31683</xdr:rowOff>
    </xdr:to>
    <xdr:sp macro="" textlink="">
      <xdr:nvSpPr>
        <xdr:cNvPr id="1663" name="Text Box 2">
          <a:extLst>
            <a:ext uri="{FF2B5EF4-FFF2-40B4-BE49-F238E27FC236}">
              <a16:creationId xmlns:a16="http://schemas.microsoft.com/office/drawing/2014/main" id="{00000000-0008-0000-0200-00007F060000}"/>
            </a:ext>
          </a:extLst>
        </xdr:cNvPr>
        <xdr:cNvSpPr/>
      </xdr:nvSpPr>
      <xdr:spPr>
        <a:xfrm>
          <a:off x="2039040" y="3933720"/>
          <a:ext cx="3076560" cy="120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31683</xdr:rowOff>
    </xdr:to>
    <xdr:sp macro="" textlink="">
      <xdr:nvSpPr>
        <xdr:cNvPr id="1664" name="Text Box 2">
          <a:extLst>
            <a:ext uri="{FF2B5EF4-FFF2-40B4-BE49-F238E27FC236}">
              <a16:creationId xmlns:a16="http://schemas.microsoft.com/office/drawing/2014/main" id="{00000000-0008-0000-0200-000080060000}"/>
            </a:ext>
          </a:extLst>
        </xdr:cNvPr>
        <xdr:cNvSpPr/>
      </xdr:nvSpPr>
      <xdr:spPr>
        <a:xfrm>
          <a:off x="2039040" y="3933720"/>
          <a:ext cx="3076560" cy="120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31683</xdr:rowOff>
    </xdr:to>
    <xdr:sp macro="" textlink="">
      <xdr:nvSpPr>
        <xdr:cNvPr id="1665" name="Text Box 2">
          <a:extLst>
            <a:ext uri="{FF2B5EF4-FFF2-40B4-BE49-F238E27FC236}">
              <a16:creationId xmlns:a16="http://schemas.microsoft.com/office/drawing/2014/main" id="{00000000-0008-0000-0200-000081060000}"/>
            </a:ext>
          </a:extLst>
        </xdr:cNvPr>
        <xdr:cNvSpPr/>
      </xdr:nvSpPr>
      <xdr:spPr>
        <a:xfrm>
          <a:off x="2039040" y="3933720"/>
          <a:ext cx="3076560" cy="120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31683</xdr:rowOff>
    </xdr:to>
    <xdr:sp macro="" textlink="">
      <xdr:nvSpPr>
        <xdr:cNvPr id="1666" name="Text Box 2">
          <a:extLst>
            <a:ext uri="{FF2B5EF4-FFF2-40B4-BE49-F238E27FC236}">
              <a16:creationId xmlns:a16="http://schemas.microsoft.com/office/drawing/2014/main" id="{00000000-0008-0000-0200-000082060000}"/>
            </a:ext>
          </a:extLst>
        </xdr:cNvPr>
        <xdr:cNvSpPr/>
      </xdr:nvSpPr>
      <xdr:spPr>
        <a:xfrm>
          <a:off x="2039040" y="3933720"/>
          <a:ext cx="3076560" cy="120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31683</xdr:rowOff>
    </xdr:to>
    <xdr:sp macro="" textlink="">
      <xdr:nvSpPr>
        <xdr:cNvPr id="1667" name="Text Box 2">
          <a:extLst>
            <a:ext uri="{FF2B5EF4-FFF2-40B4-BE49-F238E27FC236}">
              <a16:creationId xmlns:a16="http://schemas.microsoft.com/office/drawing/2014/main" id="{00000000-0008-0000-0200-000083060000}"/>
            </a:ext>
          </a:extLst>
        </xdr:cNvPr>
        <xdr:cNvSpPr/>
      </xdr:nvSpPr>
      <xdr:spPr>
        <a:xfrm>
          <a:off x="2039040" y="3933720"/>
          <a:ext cx="3076560" cy="120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31683</xdr:rowOff>
    </xdr:to>
    <xdr:sp macro="" textlink="">
      <xdr:nvSpPr>
        <xdr:cNvPr id="1668" name="Text Box 2">
          <a:extLst>
            <a:ext uri="{FF2B5EF4-FFF2-40B4-BE49-F238E27FC236}">
              <a16:creationId xmlns:a16="http://schemas.microsoft.com/office/drawing/2014/main" id="{00000000-0008-0000-0200-000084060000}"/>
            </a:ext>
          </a:extLst>
        </xdr:cNvPr>
        <xdr:cNvSpPr/>
      </xdr:nvSpPr>
      <xdr:spPr>
        <a:xfrm>
          <a:off x="2039040" y="3933720"/>
          <a:ext cx="3076560" cy="120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31683</xdr:rowOff>
    </xdr:to>
    <xdr:sp macro="" textlink="">
      <xdr:nvSpPr>
        <xdr:cNvPr id="1669" name="Text Box 2">
          <a:extLst>
            <a:ext uri="{FF2B5EF4-FFF2-40B4-BE49-F238E27FC236}">
              <a16:creationId xmlns:a16="http://schemas.microsoft.com/office/drawing/2014/main" id="{00000000-0008-0000-0200-000085060000}"/>
            </a:ext>
          </a:extLst>
        </xdr:cNvPr>
        <xdr:cNvSpPr/>
      </xdr:nvSpPr>
      <xdr:spPr>
        <a:xfrm>
          <a:off x="2039040" y="3933720"/>
          <a:ext cx="3076560" cy="120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31683</xdr:rowOff>
    </xdr:to>
    <xdr:sp macro="" textlink="">
      <xdr:nvSpPr>
        <xdr:cNvPr id="1670" name="Text Box 2">
          <a:extLst>
            <a:ext uri="{FF2B5EF4-FFF2-40B4-BE49-F238E27FC236}">
              <a16:creationId xmlns:a16="http://schemas.microsoft.com/office/drawing/2014/main" id="{00000000-0008-0000-0200-000086060000}"/>
            </a:ext>
          </a:extLst>
        </xdr:cNvPr>
        <xdr:cNvSpPr/>
      </xdr:nvSpPr>
      <xdr:spPr>
        <a:xfrm>
          <a:off x="2039040" y="3933720"/>
          <a:ext cx="3076560" cy="120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31683</xdr:rowOff>
    </xdr:to>
    <xdr:sp macro="" textlink="">
      <xdr:nvSpPr>
        <xdr:cNvPr id="1671" name="Text Box 2">
          <a:extLst>
            <a:ext uri="{FF2B5EF4-FFF2-40B4-BE49-F238E27FC236}">
              <a16:creationId xmlns:a16="http://schemas.microsoft.com/office/drawing/2014/main" id="{00000000-0008-0000-0200-000087060000}"/>
            </a:ext>
          </a:extLst>
        </xdr:cNvPr>
        <xdr:cNvSpPr/>
      </xdr:nvSpPr>
      <xdr:spPr>
        <a:xfrm>
          <a:off x="2039040" y="3933720"/>
          <a:ext cx="3076560" cy="1208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72" name="Text Box 2">
          <a:extLst>
            <a:ext uri="{FF2B5EF4-FFF2-40B4-BE49-F238E27FC236}">
              <a16:creationId xmlns:a16="http://schemas.microsoft.com/office/drawing/2014/main" id="{00000000-0008-0000-0200-000088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73" name="Text Box 2">
          <a:extLst>
            <a:ext uri="{FF2B5EF4-FFF2-40B4-BE49-F238E27FC236}">
              <a16:creationId xmlns:a16="http://schemas.microsoft.com/office/drawing/2014/main" id="{00000000-0008-0000-0200-000089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74" name="Text Box 2">
          <a:extLst>
            <a:ext uri="{FF2B5EF4-FFF2-40B4-BE49-F238E27FC236}">
              <a16:creationId xmlns:a16="http://schemas.microsoft.com/office/drawing/2014/main" id="{00000000-0008-0000-0200-00008A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75" name="Text Box 2">
          <a:extLst>
            <a:ext uri="{FF2B5EF4-FFF2-40B4-BE49-F238E27FC236}">
              <a16:creationId xmlns:a16="http://schemas.microsoft.com/office/drawing/2014/main" id="{00000000-0008-0000-0200-00008B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76" name="Text Box 2">
          <a:extLst>
            <a:ext uri="{FF2B5EF4-FFF2-40B4-BE49-F238E27FC236}">
              <a16:creationId xmlns:a16="http://schemas.microsoft.com/office/drawing/2014/main" id="{00000000-0008-0000-0200-00008C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77" name="Text Box 2">
          <a:extLst>
            <a:ext uri="{FF2B5EF4-FFF2-40B4-BE49-F238E27FC236}">
              <a16:creationId xmlns:a16="http://schemas.microsoft.com/office/drawing/2014/main" id="{00000000-0008-0000-0200-00008D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78" name="Text Box 2">
          <a:extLst>
            <a:ext uri="{FF2B5EF4-FFF2-40B4-BE49-F238E27FC236}">
              <a16:creationId xmlns:a16="http://schemas.microsoft.com/office/drawing/2014/main" id="{00000000-0008-0000-0200-00008E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79" name="Text Box 2">
          <a:extLst>
            <a:ext uri="{FF2B5EF4-FFF2-40B4-BE49-F238E27FC236}">
              <a16:creationId xmlns:a16="http://schemas.microsoft.com/office/drawing/2014/main" id="{00000000-0008-0000-0200-00008F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80" name="Text Box 2">
          <a:extLst>
            <a:ext uri="{FF2B5EF4-FFF2-40B4-BE49-F238E27FC236}">
              <a16:creationId xmlns:a16="http://schemas.microsoft.com/office/drawing/2014/main" id="{00000000-0008-0000-0200-000090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81" name="Text Box 2">
          <a:extLst>
            <a:ext uri="{FF2B5EF4-FFF2-40B4-BE49-F238E27FC236}">
              <a16:creationId xmlns:a16="http://schemas.microsoft.com/office/drawing/2014/main" id="{00000000-0008-0000-0200-000091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82" name="Text Box 2">
          <a:extLst>
            <a:ext uri="{FF2B5EF4-FFF2-40B4-BE49-F238E27FC236}">
              <a16:creationId xmlns:a16="http://schemas.microsoft.com/office/drawing/2014/main" id="{00000000-0008-0000-0200-000092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83" name="Text Box 2">
          <a:extLst>
            <a:ext uri="{FF2B5EF4-FFF2-40B4-BE49-F238E27FC236}">
              <a16:creationId xmlns:a16="http://schemas.microsoft.com/office/drawing/2014/main" id="{00000000-0008-0000-0200-000093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84" name="Text Box 2">
          <a:extLst>
            <a:ext uri="{FF2B5EF4-FFF2-40B4-BE49-F238E27FC236}">
              <a16:creationId xmlns:a16="http://schemas.microsoft.com/office/drawing/2014/main" id="{00000000-0008-0000-0200-000094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85" name="Text Box 2">
          <a:extLst>
            <a:ext uri="{FF2B5EF4-FFF2-40B4-BE49-F238E27FC236}">
              <a16:creationId xmlns:a16="http://schemas.microsoft.com/office/drawing/2014/main" id="{00000000-0008-0000-0200-000095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86" name="Text Box 2">
          <a:extLst>
            <a:ext uri="{FF2B5EF4-FFF2-40B4-BE49-F238E27FC236}">
              <a16:creationId xmlns:a16="http://schemas.microsoft.com/office/drawing/2014/main" id="{00000000-0008-0000-0200-000096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87" name="Text Box 2">
          <a:extLst>
            <a:ext uri="{FF2B5EF4-FFF2-40B4-BE49-F238E27FC236}">
              <a16:creationId xmlns:a16="http://schemas.microsoft.com/office/drawing/2014/main" id="{00000000-0008-0000-0200-000097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88" name="Text Box 2">
          <a:extLst>
            <a:ext uri="{FF2B5EF4-FFF2-40B4-BE49-F238E27FC236}">
              <a16:creationId xmlns:a16="http://schemas.microsoft.com/office/drawing/2014/main" id="{00000000-0008-0000-0200-000098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89" name="Text Box 2">
          <a:extLst>
            <a:ext uri="{FF2B5EF4-FFF2-40B4-BE49-F238E27FC236}">
              <a16:creationId xmlns:a16="http://schemas.microsoft.com/office/drawing/2014/main" id="{00000000-0008-0000-0200-000099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90" name="Text Box 2">
          <a:extLst>
            <a:ext uri="{FF2B5EF4-FFF2-40B4-BE49-F238E27FC236}">
              <a16:creationId xmlns:a16="http://schemas.microsoft.com/office/drawing/2014/main" id="{00000000-0008-0000-0200-00009A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88923</xdr:rowOff>
    </xdr:to>
    <xdr:sp macro="" textlink="">
      <xdr:nvSpPr>
        <xdr:cNvPr id="1691" name="Text Box 2">
          <a:extLst>
            <a:ext uri="{FF2B5EF4-FFF2-40B4-BE49-F238E27FC236}">
              <a16:creationId xmlns:a16="http://schemas.microsoft.com/office/drawing/2014/main" id="{00000000-0008-0000-0200-00009B060000}"/>
            </a:ext>
          </a:extLst>
        </xdr:cNvPr>
        <xdr:cNvSpPr/>
      </xdr:nvSpPr>
      <xdr:spPr>
        <a:xfrm>
          <a:off x="2039040" y="3933720"/>
          <a:ext cx="3076560" cy="12657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12603</xdr:rowOff>
    </xdr:to>
    <xdr:sp macro="" textlink="">
      <xdr:nvSpPr>
        <xdr:cNvPr id="1692" name="Text Box 2">
          <a:extLst>
            <a:ext uri="{FF2B5EF4-FFF2-40B4-BE49-F238E27FC236}">
              <a16:creationId xmlns:a16="http://schemas.microsoft.com/office/drawing/2014/main" id="{00000000-0008-0000-0200-00009C060000}"/>
            </a:ext>
          </a:extLst>
        </xdr:cNvPr>
        <xdr:cNvSpPr/>
      </xdr:nvSpPr>
      <xdr:spPr>
        <a:xfrm>
          <a:off x="2039040" y="3933720"/>
          <a:ext cx="3076560" cy="1189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12603</xdr:rowOff>
    </xdr:to>
    <xdr:sp macro="" textlink="">
      <xdr:nvSpPr>
        <xdr:cNvPr id="1693" name="Text Box 2">
          <a:extLst>
            <a:ext uri="{FF2B5EF4-FFF2-40B4-BE49-F238E27FC236}">
              <a16:creationId xmlns:a16="http://schemas.microsoft.com/office/drawing/2014/main" id="{00000000-0008-0000-0200-00009D060000}"/>
            </a:ext>
          </a:extLst>
        </xdr:cNvPr>
        <xdr:cNvSpPr/>
      </xdr:nvSpPr>
      <xdr:spPr>
        <a:xfrm>
          <a:off x="2039040" y="3933720"/>
          <a:ext cx="3076560" cy="1189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12603</xdr:rowOff>
    </xdr:to>
    <xdr:sp macro="" textlink="">
      <xdr:nvSpPr>
        <xdr:cNvPr id="1694" name="Text Box 2">
          <a:extLst>
            <a:ext uri="{FF2B5EF4-FFF2-40B4-BE49-F238E27FC236}">
              <a16:creationId xmlns:a16="http://schemas.microsoft.com/office/drawing/2014/main" id="{00000000-0008-0000-0200-00009E060000}"/>
            </a:ext>
          </a:extLst>
        </xdr:cNvPr>
        <xdr:cNvSpPr/>
      </xdr:nvSpPr>
      <xdr:spPr>
        <a:xfrm>
          <a:off x="2039040" y="3933720"/>
          <a:ext cx="3076560" cy="1189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12603</xdr:rowOff>
    </xdr:to>
    <xdr:sp macro="" textlink="">
      <xdr:nvSpPr>
        <xdr:cNvPr id="1695" name="Text Box 2">
          <a:extLst>
            <a:ext uri="{FF2B5EF4-FFF2-40B4-BE49-F238E27FC236}">
              <a16:creationId xmlns:a16="http://schemas.microsoft.com/office/drawing/2014/main" id="{00000000-0008-0000-0200-00009F060000}"/>
            </a:ext>
          </a:extLst>
        </xdr:cNvPr>
        <xdr:cNvSpPr/>
      </xdr:nvSpPr>
      <xdr:spPr>
        <a:xfrm>
          <a:off x="2039040" y="3933720"/>
          <a:ext cx="3076560" cy="1189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12603</xdr:rowOff>
    </xdr:to>
    <xdr:sp macro="" textlink="">
      <xdr:nvSpPr>
        <xdr:cNvPr id="1696" name="Text Box 2">
          <a:extLst>
            <a:ext uri="{FF2B5EF4-FFF2-40B4-BE49-F238E27FC236}">
              <a16:creationId xmlns:a16="http://schemas.microsoft.com/office/drawing/2014/main" id="{00000000-0008-0000-0200-0000A0060000}"/>
            </a:ext>
          </a:extLst>
        </xdr:cNvPr>
        <xdr:cNvSpPr/>
      </xdr:nvSpPr>
      <xdr:spPr>
        <a:xfrm>
          <a:off x="2039040" y="3933720"/>
          <a:ext cx="3076560" cy="1189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12603</xdr:rowOff>
    </xdr:to>
    <xdr:sp macro="" textlink="">
      <xdr:nvSpPr>
        <xdr:cNvPr id="1697" name="Text Box 2">
          <a:extLst>
            <a:ext uri="{FF2B5EF4-FFF2-40B4-BE49-F238E27FC236}">
              <a16:creationId xmlns:a16="http://schemas.microsoft.com/office/drawing/2014/main" id="{00000000-0008-0000-0200-0000A1060000}"/>
            </a:ext>
          </a:extLst>
        </xdr:cNvPr>
        <xdr:cNvSpPr/>
      </xdr:nvSpPr>
      <xdr:spPr>
        <a:xfrm>
          <a:off x="2039040" y="3933720"/>
          <a:ext cx="3076560" cy="1189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12603</xdr:rowOff>
    </xdr:to>
    <xdr:sp macro="" textlink="">
      <xdr:nvSpPr>
        <xdr:cNvPr id="1698" name="Text Box 2">
          <a:extLst>
            <a:ext uri="{FF2B5EF4-FFF2-40B4-BE49-F238E27FC236}">
              <a16:creationId xmlns:a16="http://schemas.microsoft.com/office/drawing/2014/main" id="{00000000-0008-0000-0200-0000A2060000}"/>
            </a:ext>
          </a:extLst>
        </xdr:cNvPr>
        <xdr:cNvSpPr/>
      </xdr:nvSpPr>
      <xdr:spPr>
        <a:xfrm>
          <a:off x="2039040" y="3933720"/>
          <a:ext cx="3076560" cy="1189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12603</xdr:rowOff>
    </xdr:to>
    <xdr:sp macro="" textlink="">
      <xdr:nvSpPr>
        <xdr:cNvPr id="1699" name="Text Box 2">
          <a:extLst>
            <a:ext uri="{FF2B5EF4-FFF2-40B4-BE49-F238E27FC236}">
              <a16:creationId xmlns:a16="http://schemas.microsoft.com/office/drawing/2014/main" id="{00000000-0008-0000-0200-0000A3060000}"/>
            </a:ext>
          </a:extLst>
        </xdr:cNvPr>
        <xdr:cNvSpPr/>
      </xdr:nvSpPr>
      <xdr:spPr>
        <a:xfrm>
          <a:off x="2039040" y="3933720"/>
          <a:ext cx="3076560" cy="1189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12603</xdr:rowOff>
    </xdr:to>
    <xdr:sp macro="" textlink="">
      <xdr:nvSpPr>
        <xdr:cNvPr id="1700" name="Text Box 2">
          <a:extLst>
            <a:ext uri="{FF2B5EF4-FFF2-40B4-BE49-F238E27FC236}">
              <a16:creationId xmlns:a16="http://schemas.microsoft.com/office/drawing/2014/main" id="{00000000-0008-0000-0200-0000A4060000}"/>
            </a:ext>
          </a:extLst>
        </xdr:cNvPr>
        <xdr:cNvSpPr/>
      </xdr:nvSpPr>
      <xdr:spPr>
        <a:xfrm>
          <a:off x="2039040" y="3933720"/>
          <a:ext cx="3076560" cy="1189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12603</xdr:rowOff>
    </xdr:to>
    <xdr:sp macro="" textlink="">
      <xdr:nvSpPr>
        <xdr:cNvPr id="1701" name="Text Box 2">
          <a:extLst>
            <a:ext uri="{FF2B5EF4-FFF2-40B4-BE49-F238E27FC236}">
              <a16:creationId xmlns:a16="http://schemas.microsoft.com/office/drawing/2014/main" id="{00000000-0008-0000-0200-0000A5060000}"/>
            </a:ext>
          </a:extLst>
        </xdr:cNvPr>
        <xdr:cNvSpPr/>
      </xdr:nvSpPr>
      <xdr:spPr>
        <a:xfrm>
          <a:off x="2039040" y="3933720"/>
          <a:ext cx="3076560" cy="1189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12603</xdr:rowOff>
    </xdr:to>
    <xdr:sp macro="" textlink="">
      <xdr:nvSpPr>
        <xdr:cNvPr id="1702" name="Text Box 2">
          <a:extLst>
            <a:ext uri="{FF2B5EF4-FFF2-40B4-BE49-F238E27FC236}">
              <a16:creationId xmlns:a16="http://schemas.microsoft.com/office/drawing/2014/main" id="{00000000-0008-0000-0200-0000A6060000}"/>
            </a:ext>
          </a:extLst>
        </xdr:cNvPr>
        <xdr:cNvSpPr/>
      </xdr:nvSpPr>
      <xdr:spPr>
        <a:xfrm>
          <a:off x="2039040" y="3933720"/>
          <a:ext cx="3076560" cy="1189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12603</xdr:rowOff>
    </xdr:to>
    <xdr:sp macro="" textlink="">
      <xdr:nvSpPr>
        <xdr:cNvPr id="1703" name="Text Box 2">
          <a:extLst>
            <a:ext uri="{FF2B5EF4-FFF2-40B4-BE49-F238E27FC236}">
              <a16:creationId xmlns:a16="http://schemas.microsoft.com/office/drawing/2014/main" id="{00000000-0008-0000-0200-0000A7060000}"/>
            </a:ext>
          </a:extLst>
        </xdr:cNvPr>
        <xdr:cNvSpPr/>
      </xdr:nvSpPr>
      <xdr:spPr>
        <a:xfrm>
          <a:off x="2039040" y="3933720"/>
          <a:ext cx="3076560" cy="1189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12603</xdr:rowOff>
    </xdr:to>
    <xdr:sp macro="" textlink="">
      <xdr:nvSpPr>
        <xdr:cNvPr id="1704" name="Text Box 2">
          <a:extLst>
            <a:ext uri="{FF2B5EF4-FFF2-40B4-BE49-F238E27FC236}">
              <a16:creationId xmlns:a16="http://schemas.microsoft.com/office/drawing/2014/main" id="{00000000-0008-0000-0200-0000A8060000}"/>
            </a:ext>
          </a:extLst>
        </xdr:cNvPr>
        <xdr:cNvSpPr/>
      </xdr:nvSpPr>
      <xdr:spPr>
        <a:xfrm>
          <a:off x="2039040" y="3933720"/>
          <a:ext cx="3076560" cy="1189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12603</xdr:rowOff>
    </xdr:to>
    <xdr:sp macro="" textlink="">
      <xdr:nvSpPr>
        <xdr:cNvPr id="1705" name="Text Box 2">
          <a:extLst>
            <a:ext uri="{FF2B5EF4-FFF2-40B4-BE49-F238E27FC236}">
              <a16:creationId xmlns:a16="http://schemas.microsoft.com/office/drawing/2014/main" id="{00000000-0008-0000-0200-0000A9060000}"/>
            </a:ext>
          </a:extLst>
        </xdr:cNvPr>
        <xdr:cNvSpPr/>
      </xdr:nvSpPr>
      <xdr:spPr>
        <a:xfrm>
          <a:off x="2039040" y="3933720"/>
          <a:ext cx="3076560" cy="1189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12603</xdr:rowOff>
    </xdr:to>
    <xdr:sp macro="" textlink="">
      <xdr:nvSpPr>
        <xdr:cNvPr id="1706" name="Text Box 2">
          <a:extLst>
            <a:ext uri="{FF2B5EF4-FFF2-40B4-BE49-F238E27FC236}">
              <a16:creationId xmlns:a16="http://schemas.microsoft.com/office/drawing/2014/main" id="{00000000-0008-0000-0200-0000AA060000}"/>
            </a:ext>
          </a:extLst>
        </xdr:cNvPr>
        <xdr:cNvSpPr/>
      </xdr:nvSpPr>
      <xdr:spPr>
        <a:xfrm>
          <a:off x="2039040" y="3933720"/>
          <a:ext cx="3076560" cy="1189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12603</xdr:rowOff>
    </xdr:to>
    <xdr:sp macro="" textlink="">
      <xdr:nvSpPr>
        <xdr:cNvPr id="1707" name="Text Box 2">
          <a:extLst>
            <a:ext uri="{FF2B5EF4-FFF2-40B4-BE49-F238E27FC236}">
              <a16:creationId xmlns:a16="http://schemas.microsoft.com/office/drawing/2014/main" id="{00000000-0008-0000-0200-0000AB060000}"/>
            </a:ext>
          </a:extLst>
        </xdr:cNvPr>
        <xdr:cNvSpPr/>
      </xdr:nvSpPr>
      <xdr:spPr>
        <a:xfrm>
          <a:off x="2039040" y="3933720"/>
          <a:ext cx="3076560" cy="1189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12603</xdr:rowOff>
    </xdr:to>
    <xdr:sp macro="" textlink="">
      <xdr:nvSpPr>
        <xdr:cNvPr id="1708" name="Text Box 2">
          <a:extLst>
            <a:ext uri="{FF2B5EF4-FFF2-40B4-BE49-F238E27FC236}">
              <a16:creationId xmlns:a16="http://schemas.microsoft.com/office/drawing/2014/main" id="{00000000-0008-0000-0200-0000AC060000}"/>
            </a:ext>
          </a:extLst>
        </xdr:cNvPr>
        <xdr:cNvSpPr/>
      </xdr:nvSpPr>
      <xdr:spPr>
        <a:xfrm>
          <a:off x="2039040" y="3933720"/>
          <a:ext cx="3076560" cy="1189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12603</xdr:rowOff>
    </xdr:to>
    <xdr:sp macro="" textlink="">
      <xdr:nvSpPr>
        <xdr:cNvPr id="1709" name="Text Box 2">
          <a:extLst>
            <a:ext uri="{FF2B5EF4-FFF2-40B4-BE49-F238E27FC236}">
              <a16:creationId xmlns:a16="http://schemas.microsoft.com/office/drawing/2014/main" id="{00000000-0008-0000-0200-0000AD060000}"/>
            </a:ext>
          </a:extLst>
        </xdr:cNvPr>
        <xdr:cNvSpPr/>
      </xdr:nvSpPr>
      <xdr:spPr>
        <a:xfrm>
          <a:off x="2039040" y="3933720"/>
          <a:ext cx="3076560" cy="1189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11" name="Text Box 2">
          <a:extLst>
            <a:ext uri="{FF2B5EF4-FFF2-40B4-BE49-F238E27FC236}">
              <a16:creationId xmlns:a16="http://schemas.microsoft.com/office/drawing/2014/main" id="{00000000-0008-0000-0200-0000AF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12" name="Text Box 2">
          <a:extLst>
            <a:ext uri="{FF2B5EF4-FFF2-40B4-BE49-F238E27FC236}">
              <a16:creationId xmlns:a16="http://schemas.microsoft.com/office/drawing/2014/main" id="{00000000-0008-0000-0200-0000B0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13" name="Text Box 2">
          <a:extLst>
            <a:ext uri="{FF2B5EF4-FFF2-40B4-BE49-F238E27FC236}">
              <a16:creationId xmlns:a16="http://schemas.microsoft.com/office/drawing/2014/main" id="{00000000-0008-0000-0200-0000B1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14" name="Text Box 2">
          <a:extLst>
            <a:ext uri="{FF2B5EF4-FFF2-40B4-BE49-F238E27FC236}">
              <a16:creationId xmlns:a16="http://schemas.microsoft.com/office/drawing/2014/main" id="{00000000-0008-0000-0200-0000B2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15" name="Text Box 2">
          <a:extLst>
            <a:ext uri="{FF2B5EF4-FFF2-40B4-BE49-F238E27FC236}">
              <a16:creationId xmlns:a16="http://schemas.microsoft.com/office/drawing/2014/main" id="{00000000-0008-0000-0200-0000B3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16" name="Text Box 2">
          <a:extLst>
            <a:ext uri="{FF2B5EF4-FFF2-40B4-BE49-F238E27FC236}">
              <a16:creationId xmlns:a16="http://schemas.microsoft.com/office/drawing/2014/main" id="{00000000-0008-0000-0200-0000B4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17" name="Text Box 2">
          <a:extLst>
            <a:ext uri="{FF2B5EF4-FFF2-40B4-BE49-F238E27FC236}">
              <a16:creationId xmlns:a16="http://schemas.microsoft.com/office/drawing/2014/main" id="{00000000-0008-0000-0200-0000B5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18" name="Text Box 2">
          <a:extLst>
            <a:ext uri="{FF2B5EF4-FFF2-40B4-BE49-F238E27FC236}">
              <a16:creationId xmlns:a16="http://schemas.microsoft.com/office/drawing/2014/main" id="{00000000-0008-0000-0200-0000B6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19" name="Text Box 2">
          <a:extLst>
            <a:ext uri="{FF2B5EF4-FFF2-40B4-BE49-F238E27FC236}">
              <a16:creationId xmlns:a16="http://schemas.microsoft.com/office/drawing/2014/main" id="{00000000-0008-0000-0200-0000B7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20" name="Text Box 2">
          <a:extLst>
            <a:ext uri="{FF2B5EF4-FFF2-40B4-BE49-F238E27FC236}">
              <a16:creationId xmlns:a16="http://schemas.microsoft.com/office/drawing/2014/main" id="{00000000-0008-0000-0200-0000B8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21" name="Text Box 2">
          <a:extLst>
            <a:ext uri="{FF2B5EF4-FFF2-40B4-BE49-F238E27FC236}">
              <a16:creationId xmlns:a16="http://schemas.microsoft.com/office/drawing/2014/main" id="{00000000-0008-0000-0200-0000B9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22" name="Text Box 2">
          <a:extLst>
            <a:ext uri="{FF2B5EF4-FFF2-40B4-BE49-F238E27FC236}">
              <a16:creationId xmlns:a16="http://schemas.microsoft.com/office/drawing/2014/main" id="{00000000-0008-0000-0200-0000BA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23" name="Text Box 2">
          <a:extLst>
            <a:ext uri="{FF2B5EF4-FFF2-40B4-BE49-F238E27FC236}">
              <a16:creationId xmlns:a16="http://schemas.microsoft.com/office/drawing/2014/main" id="{00000000-0008-0000-0200-0000BB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24" name="Text Box 2">
          <a:extLst>
            <a:ext uri="{FF2B5EF4-FFF2-40B4-BE49-F238E27FC236}">
              <a16:creationId xmlns:a16="http://schemas.microsoft.com/office/drawing/2014/main" id="{00000000-0008-0000-0200-0000BC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25" name="Text Box 2">
          <a:extLst>
            <a:ext uri="{FF2B5EF4-FFF2-40B4-BE49-F238E27FC236}">
              <a16:creationId xmlns:a16="http://schemas.microsoft.com/office/drawing/2014/main" id="{00000000-0008-0000-0200-0000BD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26" name="Text Box 2">
          <a:extLst>
            <a:ext uri="{FF2B5EF4-FFF2-40B4-BE49-F238E27FC236}">
              <a16:creationId xmlns:a16="http://schemas.microsoft.com/office/drawing/2014/main" id="{00000000-0008-0000-0200-0000BE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27" name="Text Box 2">
          <a:extLst>
            <a:ext uri="{FF2B5EF4-FFF2-40B4-BE49-F238E27FC236}">
              <a16:creationId xmlns:a16="http://schemas.microsoft.com/office/drawing/2014/main" id="{00000000-0008-0000-0200-0000BF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28" name="Text Box 2">
          <a:extLst>
            <a:ext uri="{FF2B5EF4-FFF2-40B4-BE49-F238E27FC236}">
              <a16:creationId xmlns:a16="http://schemas.microsoft.com/office/drawing/2014/main" id="{00000000-0008-0000-0200-0000C0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29" name="Text Box 2">
          <a:extLst>
            <a:ext uri="{FF2B5EF4-FFF2-40B4-BE49-F238E27FC236}">
              <a16:creationId xmlns:a16="http://schemas.microsoft.com/office/drawing/2014/main" id="{00000000-0008-0000-0200-0000C1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30" name="Text Box 2">
          <a:extLst>
            <a:ext uri="{FF2B5EF4-FFF2-40B4-BE49-F238E27FC236}">
              <a16:creationId xmlns:a16="http://schemas.microsoft.com/office/drawing/2014/main" id="{00000000-0008-0000-0200-0000C2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31" name="Text Box 2">
          <a:extLst>
            <a:ext uri="{FF2B5EF4-FFF2-40B4-BE49-F238E27FC236}">
              <a16:creationId xmlns:a16="http://schemas.microsoft.com/office/drawing/2014/main" id="{00000000-0008-0000-0200-0000C3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32" name="Text Box 2">
          <a:extLst>
            <a:ext uri="{FF2B5EF4-FFF2-40B4-BE49-F238E27FC236}">
              <a16:creationId xmlns:a16="http://schemas.microsoft.com/office/drawing/2014/main" id="{00000000-0008-0000-0200-0000C4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33" name="Text Box 2">
          <a:extLst>
            <a:ext uri="{FF2B5EF4-FFF2-40B4-BE49-F238E27FC236}">
              <a16:creationId xmlns:a16="http://schemas.microsoft.com/office/drawing/2014/main" id="{00000000-0008-0000-0200-0000C5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34" name="Text Box 2">
          <a:extLst>
            <a:ext uri="{FF2B5EF4-FFF2-40B4-BE49-F238E27FC236}">
              <a16:creationId xmlns:a16="http://schemas.microsoft.com/office/drawing/2014/main" id="{00000000-0008-0000-0200-0000C6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35" name="Text Box 2">
          <a:extLst>
            <a:ext uri="{FF2B5EF4-FFF2-40B4-BE49-F238E27FC236}">
              <a16:creationId xmlns:a16="http://schemas.microsoft.com/office/drawing/2014/main" id="{00000000-0008-0000-0200-0000C7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36" name="Text Box 2">
          <a:extLst>
            <a:ext uri="{FF2B5EF4-FFF2-40B4-BE49-F238E27FC236}">
              <a16:creationId xmlns:a16="http://schemas.microsoft.com/office/drawing/2014/main" id="{00000000-0008-0000-0200-0000C8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37" name="Text Box 2">
          <a:extLst>
            <a:ext uri="{FF2B5EF4-FFF2-40B4-BE49-F238E27FC236}">
              <a16:creationId xmlns:a16="http://schemas.microsoft.com/office/drawing/2014/main" id="{00000000-0008-0000-0200-0000C9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38" name="Text Box 2">
          <a:extLst>
            <a:ext uri="{FF2B5EF4-FFF2-40B4-BE49-F238E27FC236}">
              <a16:creationId xmlns:a16="http://schemas.microsoft.com/office/drawing/2014/main" id="{00000000-0008-0000-0200-0000CA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39" name="Text Box 2">
          <a:extLst>
            <a:ext uri="{FF2B5EF4-FFF2-40B4-BE49-F238E27FC236}">
              <a16:creationId xmlns:a16="http://schemas.microsoft.com/office/drawing/2014/main" id="{00000000-0008-0000-0200-0000CB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40" name="Text Box 2">
          <a:extLst>
            <a:ext uri="{FF2B5EF4-FFF2-40B4-BE49-F238E27FC236}">
              <a16:creationId xmlns:a16="http://schemas.microsoft.com/office/drawing/2014/main" id="{00000000-0008-0000-0200-0000CC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41" name="Text Box 2">
          <a:extLst>
            <a:ext uri="{FF2B5EF4-FFF2-40B4-BE49-F238E27FC236}">
              <a16:creationId xmlns:a16="http://schemas.microsoft.com/office/drawing/2014/main" id="{00000000-0008-0000-0200-0000CD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42" name="Text Box 2">
          <a:extLst>
            <a:ext uri="{FF2B5EF4-FFF2-40B4-BE49-F238E27FC236}">
              <a16:creationId xmlns:a16="http://schemas.microsoft.com/office/drawing/2014/main" id="{00000000-0008-0000-0200-0000CE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43" name="Text Box 2">
          <a:extLst>
            <a:ext uri="{FF2B5EF4-FFF2-40B4-BE49-F238E27FC236}">
              <a16:creationId xmlns:a16="http://schemas.microsoft.com/office/drawing/2014/main" id="{00000000-0008-0000-0200-0000CF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20</xdr:row>
      <xdr:rowOff>372437</xdr:rowOff>
    </xdr:to>
    <xdr:sp macro="" textlink="">
      <xdr:nvSpPr>
        <xdr:cNvPr id="1744" name="Text Box 2">
          <a:extLst>
            <a:ext uri="{FF2B5EF4-FFF2-40B4-BE49-F238E27FC236}">
              <a16:creationId xmlns:a16="http://schemas.microsoft.com/office/drawing/2014/main" id="{00000000-0008-0000-0200-0000D0060000}"/>
            </a:ext>
          </a:extLst>
        </xdr:cNvPr>
        <xdr:cNvSpPr/>
      </xdr:nvSpPr>
      <xdr:spPr>
        <a:xfrm>
          <a:off x="2039040" y="3933720"/>
          <a:ext cx="3076560" cy="19515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47" name="Text Box 2">
          <a:extLst>
            <a:ext uri="{FF2B5EF4-FFF2-40B4-BE49-F238E27FC236}">
              <a16:creationId xmlns:a16="http://schemas.microsoft.com/office/drawing/2014/main" id="{00000000-0008-0000-0200-0000D3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48" name="Text Box 2">
          <a:extLst>
            <a:ext uri="{FF2B5EF4-FFF2-40B4-BE49-F238E27FC236}">
              <a16:creationId xmlns:a16="http://schemas.microsoft.com/office/drawing/2014/main" id="{00000000-0008-0000-0200-0000D4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49" name="Text Box 2">
          <a:extLst>
            <a:ext uri="{FF2B5EF4-FFF2-40B4-BE49-F238E27FC236}">
              <a16:creationId xmlns:a16="http://schemas.microsoft.com/office/drawing/2014/main" id="{00000000-0008-0000-0200-0000D5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50" name="Text Box 2">
          <a:extLst>
            <a:ext uri="{FF2B5EF4-FFF2-40B4-BE49-F238E27FC236}">
              <a16:creationId xmlns:a16="http://schemas.microsoft.com/office/drawing/2014/main" id="{00000000-0008-0000-0200-0000D6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51" name="Text Box 2">
          <a:extLst>
            <a:ext uri="{FF2B5EF4-FFF2-40B4-BE49-F238E27FC236}">
              <a16:creationId xmlns:a16="http://schemas.microsoft.com/office/drawing/2014/main" id="{00000000-0008-0000-0200-0000D7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52" name="Text Box 2">
          <a:extLst>
            <a:ext uri="{FF2B5EF4-FFF2-40B4-BE49-F238E27FC236}">
              <a16:creationId xmlns:a16="http://schemas.microsoft.com/office/drawing/2014/main" id="{00000000-0008-0000-0200-0000D8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53" name="Text Box 2">
          <a:extLst>
            <a:ext uri="{FF2B5EF4-FFF2-40B4-BE49-F238E27FC236}">
              <a16:creationId xmlns:a16="http://schemas.microsoft.com/office/drawing/2014/main" id="{00000000-0008-0000-0200-0000D9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54" name="Text Box 2">
          <a:extLst>
            <a:ext uri="{FF2B5EF4-FFF2-40B4-BE49-F238E27FC236}">
              <a16:creationId xmlns:a16="http://schemas.microsoft.com/office/drawing/2014/main" id="{00000000-0008-0000-0200-0000DA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55" name="Text Box 2">
          <a:extLst>
            <a:ext uri="{FF2B5EF4-FFF2-40B4-BE49-F238E27FC236}">
              <a16:creationId xmlns:a16="http://schemas.microsoft.com/office/drawing/2014/main" id="{00000000-0008-0000-0200-0000DB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56" name="Text Box 2">
          <a:extLst>
            <a:ext uri="{FF2B5EF4-FFF2-40B4-BE49-F238E27FC236}">
              <a16:creationId xmlns:a16="http://schemas.microsoft.com/office/drawing/2014/main" id="{00000000-0008-0000-0200-0000DC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57" name="Text Box 2">
          <a:extLst>
            <a:ext uri="{FF2B5EF4-FFF2-40B4-BE49-F238E27FC236}">
              <a16:creationId xmlns:a16="http://schemas.microsoft.com/office/drawing/2014/main" id="{00000000-0008-0000-0200-0000DD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58" name="Text Box 2">
          <a:extLst>
            <a:ext uri="{FF2B5EF4-FFF2-40B4-BE49-F238E27FC236}">
              <a16:creationId xmlns:a16="http://schemas.microsoft.com/office/drawing/2014/main" id="{00000000-0008-0000-0200-0000DE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59" name="Text Box 2">
          <a:extLst>
            <a:ext uri="{FF2B5EF4-FFF2-40B4-BE49-F238E27FC236}">
              <a16:creationId xmlns:a16="http://schemas.microsoft.com/office/drawing/2014/main" id="{00000000-0008-0000-0200-0000DF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60" name="Text Box 2">
          <a:extLst>
            <a:ext uri="{FF2B5EF4-FFF2-40B4-BE49-F238E27FC236}">
              <a16:creationId xmlns:a16="http://schemas.microsoft.com/office/drawing/2014/main" id="{00000000-0008-0000-0200-0000E0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61" name="Text Box 2">
          <a:extLst>
            <a:ext uri="{FF2B5EF4-FFF2-40B4-BE49-F238E27FC236}">
              <a16:creationId xmlns:a16="http://schemas.microsoft.com/office/drawing/2014/main" id="{00000000-0008-0000-0200-0000E1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62" name="Text Box 2">
          <a:extLst>
            <a:ext uri="{FF2B5EF4-FFF2-40B4-BE49-F238E27FC236}">
              <a16:creationId xmlns:a16="http://schemas.microsoft.com/office/drawing/2014/main" id="{00000000-0008-0000-0200-0000E2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63" name="Text Box 2">
          <a:extLst>
            <a:ext uri="{FF2B5EF4-FFF2-40B4-BE49-F238E27FC236}">
              <a16:creationId xmlns:a16="http://schemas.microsoft.com/office/drawing/2014/main" id="{00000000-0008-0000-0200-0000E3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64" name="Text Box 2">
          <a:extLst>
            <a:ext uri="{FF2B5EF4-FFF2-40B4-BE49-F238E27FC236}">
              <a16:creationId xmlns:a16="http://schemas.microsoft.com/office/drawing/2014/main" id="{00000000-0008-0000-0200-0000E4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65" name="Text Box 2">
          <a:extLst>
            <a:ext uri="{FF2B5EF4-FFF2-40B4-BE49-F238E27FC236}">
              <a16:creationId xmlns:a16="http://schemas.microsoft.com/office/drawing/2014/main" id="{00000000-0008-0000-0200-0000E5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66" name="Text Box 2">
          <a:extLst>
            <a:ext uri="{FF2B5EF4-FFF2-40B4-BE49-F238E27FC236}">
              <a16:creationId xmlns:a16="http://schemas.microsoft.com/office/drawing/2014/main" id="{00000000-0008-0000-0200-0000E6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67" name="Text Box 2">
          <a:extLst>
            <a:ext uri="{FF2B5EF4-FFF2-40B4-BE49-F238E27FC236}">
              <a16:creationId xmlns:a16="http://schemas.microsoft.com/office/drawing/2014/main" id="{00000000-0008-0000-0200-0000E7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68" name="Text Box 2">
          <a:extLst>
            <a:ext uri="{FF2B5EF4-FFF2-40B4-BE49-F238E27FC236}">
              <a16:creationId xmlns:a16="http://schemas.microsoft.com/office/drawing/2014/main" id="{00000000-0008-0000-0200-0000E8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69" name="Text Box 2">
          <a:extLst>
            <a:ext uri="{FF2B5EF4-FFF2-40B4-BE49-F238E27FC236}">
              <a16:creationId xmlns:a16="http://schemas.microsoft.com/office/drawing/2014/main" id="{00000000-0008-0000-0200-0000E9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70" name="Text Box 2">
          <a:extLst>
            <a:ext uri="{FF2B5EF4-FFF2-40B4-BE49-F238E27FC236}">
              <a16:creationId xmlns:a16="http://schemas.microsoft.com/office/drawing/2014/main" id="{00000000-0008-0000-0200-0000EA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71" name="Text Box 2">
          <a:extLst>
            <a:ext uri="{FF2B5EF4-FFF2-40B4-BE49-F238E27FC236}">
              <a16:creationId xmlns:a16="http://schemas.microsoft.com/office/drawing/2014/main" id="{00000000-0008-0000-0200-0000EB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72" name="Text Box 2">
          <a:extLst>
            <a:ext uri="{FF2B5EF4-FFF2-40B4-BE49-F238E27FC236}">
              <a16:creationId xmlns:a16="http://schemas.microsoft.com/office/drawing/2014/main" id="{00000000-0008-0000-0200-0000EC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73" name="Text Box 2">
          <a:extLst>
            <a:ext uri="{FF2B5EF4-FFF2-40B4-BE49-F238E27FC236}">
              <a16:creationId xmlns:a16="http://schemas.microsoft.com/office/drawing/2014/main" id="{00000000-0008-0000-0200-0000ED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74" name="Text Box 2">
          <a:extLst>
            <a:ext uri="{FF2B5EF4-FFF2-40B4-BE49-F238E27FC236}">
              <a16:creationId xmlns:a16="http://schemas.microsoft.com/office/drawing/2014/main" id="{00000000-0008-0000-0200-0000EE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75" name="Text Box 2">
          <a:extLst>
            <a:ext uri="{FF2B5EF4-FFF2-40B4-BE49-F238E27FC236}">
              <a16:creationId xmlns:a16="http://schemas.microsoft.com/office/drawing/2014/main" id="{00000000-0008-0000-0200-0000EF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76" name="Text Box 2">
          <a:extLst>
            <a:ext uri="{FF2B5EF4-FFF2-40B4-BE49-F238E27FC236}">
              <a16:creationId xmlns:a16="http://schemas.microsoft.com/office/drawing/2014/main" id="{00000000-0008-0000-0200-0000F0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77" name="Text Box 2">
          <a:extLst>
            <a:ext uri="{FF2B5EF4-FFF2-40B4-BE49-F238E27FC236}">
              <a16:creationId xmlns:a16="http://schemas.microsoft.com/office/drawing/2014/main" id="{00000000-0008-0000-0200-0000F1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78" name="Text Box 2">
          <a:extLst>
            <a:ext uri="{FF2B5EF4-FFF2-40B4-BE49-F238E27FC236}">
              <a16:creationId xmlns:a16="http://schemas.microsoft.com/office/drawing/2014/main" id="{00000000-0008-0000-0200-0000F2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79" name="Text Box 2">
          <a:extLst>
            <a:ext uri="{FF2B5EF4-FFF2-40B4-BE49-F238E27FC236}">
              <a16:creationId xmlns:a16="http://schemas.microsoft.com/office/drawing/2014/main" id="{00000000-0008-0000-0200-0000F3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80" name="Text Box 2">
          <a:extLst>
            <a:ext uri="{FF2B5EF4-FFF2-40B4-BE49-F238E27FC236}">
              <a16:creationId xmlns:a16="http://schemas.microsoft.com/office/drawing/2014/main" id="{00000000-0008-0000-0200-0000F4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81" name="Text Box 2">
          <a:extLst>
            <a:ext uri="{FF2B5EF4-FFF2-40B4-BE49-F238E27FC236}">
              <a16:creationId xmlns:a16="http://schemas.microsoft.com/office/drawing/2014/main" id="{00000000-0008-0000-0200-0000F5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82" name="Text Box 2">
          <a:extLst>
            <a:ext uri="{FF2B5EF4-FFF2-40B4-BE49-F238E27FC236}">
              <a16:creationId xmlns:a16="http://schemas.microsoft.com/office/drawing/2014/main" id="{00000000-0008-0000-0200-0000F6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83" name="Text Box 2">
          <a:extLst>
            <a:ext uri="{FF2B5EF4-FFF2-40B4-BE49-F238E27FC236}">
              <a16:creationId xmlns:a16="http://schemas.microsoft.com/office/drawing/2014/main" id="{00000000-0008-0000-0200-0000F7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84" name="Text Box 2">
          <a:extLst>
            <a:ext uri="{FF2B5EF4-FFF2-40B4-BE49-F238E27FC236}">
              <a16:creationId xmlns:a16="http://schemas.microsoft.com/office/drawing/2014/main" id="{00000000-0008-0000-0200-0000F8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85" name="Text Box 2">
          <a:extLst>
            <a:ext uri="{FF2B5EF4-FFF2-40B4-BE49-F238E27FC236}">
              <a16:creationId xmlns:a16="http://schemas.microsoft.com/office/drawing/2014/main" id="{00000000-0008-0000-0200-0000F9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86" name="Text Box 2">
          <a:extLst>
            <a:ext uri="{FF2B5EF4-FFF2-40B4-BE49-F238E27FC236}">
              <a16:creationId xmlns:a16="http://schemas.microsoft.com/office/drawing/2014/main" id="{00000000-0008-0000-0200-0000FA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87" name="Text Box 2">
          <a:extLst>
            <a:ext uri="{FF2B5EF4-FFF2-40B4-BE49-F238E27FC236}">
              <a16:creationId xmlns:a16="http://schemas.microsoft.com/office/drawing/2014/main" id="{00000000-0008-0000-0200-0000FB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88" name="Text Box 2">
          <a:extLst>
            <a:ext uri="{FF2B5EF4-FFF2-40B4-BE49-F238E27FC236}">
              <a16:creationId xmlns:a16="http://schemas.microsoft.com/office/drawing/2014/main" id="{00000000-0008-0000-0200-0000FC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89" name="Text Box 2">
          <a:extLst>
            <a:ext uri="{FF2B5EF4-FFF2-40B4-BE49-F238E27FC236}">
              <a16:creationId xmlns:a16="http://schemas.microsoft.com/office/drawing/2014/main" id="{00000000-0008-0000-0200-0000FD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90" name="Text Box 2">
          <a:extLst>
            <a:ext uri="{FF2B5EF4-FFF2-40B4-BE49-F238E27FC236}">
              <a16:creationId xmlns:a16="http://schemas.microsoft.com/office/drawing/2014/main" id="{00000000-0008-0000-0200-0000FE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91" name="Text Box 2">
          <a:extLst>
            <a:ext uri="{FF2B5EF4-FFF2-40B4-BE49-F238E27FC236}">
              <a16:creationId xmlns:a16="http://schemas.microsoft.com/office/drawing/2014/main" id="{00000000-0008-0000-0200-0000FF06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92" name="Text Box 2">
          <a:extLst>
            <a:ext uri="{FF2B5EF4-FFF2-40B4-BE49-F238E27FC236}">
              <a16:creationId xmlns:a16="http://schemas.microsoft.com/office/drawing/2014/main" id="{00000000-0008-0000-0200-000000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93" name="Text Box 2">
          <a:extLst>
            <a:ext uri="{FF2B5EF4-FFF2-40B4-BE49-F238E27FC236}">
              <a16:creationId xmlns:a16="http://schemas.microsoft.com/office/drawing/2014/main" id="{00000000-0008-0000-0200-000001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94" name="Text Box 2">
          <a:extLst>
            <a:ext uri="{FF2B5EF4-FFF2-40B4-BE49-F238E27FC236}">
              <a16:creationId xmlns:a16="http://schemas.microsoft.com/office/drawing/2014/main" id="{00000000-0008-0000-0200-000002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95" name="Text Box 2">
          <a:extLst>
            <a:ext uri="{FF2B5EF4-FFF2-40B4-BE49-F238E27FC236}">
              <a16:creationId xmlns:a16="http://schemas.microsoft.com/office/drawing/2014/main" id="{00000000-0008-0000-0200-000003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96" name="Text Box 2">
          <a:extLst>
            <a:ext uri="{FF2B5EF4-FFF2-40B4-BE49-F238E27FC236}">
              <a16:creationId xmlns:a16="http://schemas.microsoft.com/office/drawing/2014/main" id="{00000000-0008-0000-0200-000004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97" name="Text Box 2">
          <a:extLst>
            <a:ext uri="{FF2B5EF4-FFF2-40B4-BE49-F238E27FC236}">
              <a16:creationId xmlns:a16="http://schemas.microsoft.com/office/drawing/2014/main" id="{00000000-0008-0000-0200-000005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98" name="Text Box 2">
          <a:extLst>
            <a:ext uri="{FF2B5EF4-FFF2-40B4-BE49-F238E27FC236}">
              <a16:creationId xmlns:a16="http://schemas.microsoft.com/office/drawing/2014/main" id="{00000000-0008-0000-0200-000006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799" name="Text Box 2">
          <a:extLst>
            <a:ext uri="{FF2B5EF4-FFF2-40B4-BE49-F238E27FC236}">
              <a16:creationId xmlns:a16="http://schemas.microsoft.com/office/drawing/2014/main" id="{00000000-0008-0000-0200-000007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00" name="Text Box 2">
          <a:extLst>
            <a:ext uri="{FF2B5EF4-FFF2-40B4-BE49-F238E27FC236}">
              <a16:creationId xmlns:a16="http://schemas.microsoft.com/office/drawing/2014/main" id="{00000000-0008-0000-0200-000008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01" name="Text Box 2">
          <a:extLst>
            <a:ext uri="{FF2B5EF4-FFF2-40B4-BE49-F238E27FC236}">
              <a16:creationId xmlns:a16="http://schemas.microsoft.com/office/drawing/2014/main" id="{00000000-0008-0000-0200-000009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02" name="Text Box 2">
          <a:extLst>
            <a:ext uri="{FF2B5EF4-FFF2-40B4-BE49-F238E27FC236}">
              <a16:creationId xmlns:a16="http://schemas.microsoft.com/office/drawing/2014/main" id="{00000000-0008-0000-0200-00000A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03" name="Text Box 2">
          <a:extLst>
            <a:ext uri="{FF2B5EF4-FFF2-40B4-BE49-F238E27FC236}">
              <a16:creationId xmlns:a16="http://schemas.microsoft.com/office/drawing/2014/main" id="{00000000-0008-0000-0200-00000B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04" name="Text Box 2">
          <a:extLst>
            <a:ext uri="{FF2B5EF4-FFF2-40B4-BE49-F238E27FC236}">
              <a16:creationId xmlns:a16="http://schemas.microsoft.com/office/drawing/2014/main" id="{00000000-0008-0000-0200-00000C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05" name="Text Box 2">
          <a:extLst>
            <a:ext uri="{FF2B5EF4-FFF2-40B4-BE49-F238E27FC236}">
              <a16:creationId xmlns:a16="http://schemas.microsoft.com/office/drawing/2014/main" id="{00000000-0008-0000-0200-00000D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06" name="Text Box 2">
          <a:extLst>
            <a:ext uri="{FF2B5EF4-FFF2-40B4-BE49-F238E27FC236}">
              <a16:creationId xmlns:a16="http://schemas.microsoft.com/office/drawing/2014/main" id="{00000000-0008-0000-0200-00000E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07" name="Text Box 2">
          <a:extLst>
            <a:ext uri="{FF2B5EF4-FFF2-40B4-BE49-F238E27FC236}">
              <a16:creationId xmlns:a16="http://schemas.microsoft.com/office/drawing/2014/main" id="{00000000-0008-0000-0200-00000F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08" name="Text Box 2">
          <a:extLst>
            <a:ext uri="{FF2B5EF4-FFF2-40B4-BE49-F238E27FC236}">
              <a16:creationId xmlns:a16="http://schemas.microsoft.com/office/drawing/2014/main" id="{00000000-0008-0000-0200-000010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09" name="Text Box 2">
          <a:extLst>
            <a:ext uri="{FF2B5EF4-FFF2-40B4-BE49-F238E27FC236}">
              <a16:creationId xmlns:a16="http://schemas.microsoft.com/office/drawing/2014/main" id="{00000000-0008-0000-0200-000011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10" name="Text Box 2">
          <a:extLst>
            <a:ext uri="{FF2B5EF4-FFF2-40B4-BE49-F238E27FC236}">
              <a16:creationId xmlns:a16="http://schemas.microsoft.com/office/drawing/2014/main" id="{00000000-0008-0000-0200-000012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11" name="Text Box 2">
          <a:extLst>
            <a:ext uri="{FF2B5EF4-FFF2-40B4-BE49-F238E27FC236}">
              <a16:creationId xmlns:a16="http://schemas.microsoft.com/office/drawing/2014/main" id="{00000000-0008-0000-0200-000013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12" name="Text Box 2">
          <a:extLst>
            <a:ext uri="{FF2B5EF4-FFF2-40B4-BE49-F238E27FC236}">
              <a16:creationId xmlns:a16="http://schemas.microsoft.com/office/drawing/2014/main" id="{00000000-0008-0000-0200-000014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13" name="Text Box 2">
          <a:extLst>
            <a:ext uri="{FF2B5EF4-FFF2-40B4-BE49-F238E27FC236}">
              <a16:creationId xmlns:a16="http://schemas.microsoft.com/office/drawing/2014/main" id="{00000000-0008-0000-0200-000015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14" name="Text Box 2">
          <a:extLst>
            <a:ext uri="{FF2B5EF4-FFF2-40B4-BE49-F238E27FC236}">
              <a16:creationId xmlns:a16="http://schemas.microsoft.com/office/drawing/2014/main" id="{00000000-0008-0000-0200-000016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15" name="Text Box 2">
          <a:extLst>
            <a:ext uri="{FF2B5EF4-FFF2-40B4-BE49-F238E27FC236}">
              <a16:creationId xmlns:a16="http://schemas.microsoft.com/office/drawing/2014/main" id="{00000000-0008-0000-0200-000017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16" name="Text Box 2">
          <a:extLst>
            <a:ext uri="{FF2B5EF4-FFF2-40B4-BE49-F238E27FC236}">
              <a16:creationId xmlns:a16="http://schemas.microsoft.com/office/drawing/2014/main" id="{00000000-0008-0000-0200-000018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17" name="Text Box 2">
          <a:extLst>
            <a:ext uri="{FF2B5EF4-FFF2-40B4-BE49-F238E27FC236}">
              <a16:creationId xmlns:a16="http://schemas.microsoft.com/office/drawing/2014/main" id="{00000000-0008-0000-0200-000019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18" name="Text Box 2">
          <a:extLst>
            <a:ext uri="{FF2B5EF4-FFF2-40B4-BE49-F238E27FC236}">
              <a16:creationId xmlns:a16="http://schemas.microsoft.com/office/drawing/2014/main" id="{00000000-0008-0000-0200-00001A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19" name="Text Box 2">
          <a:extLst>
            <a:ext uri="{FF2B5EF4-FFF2-40B4-BE49-F238E27FC236}">
              <a16:creationId xmlns:a16="http://schemas.microsoft.com/office/drawing/2014/main" id="{00000000-0008-0000-0200-00001B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20" name="Text Box 2">
          <a:extLst>
            <a:ext uri="{FF2B5EF4-FFF2-40B4-BE49-F238E27FC236}">
              <a16:creationId xmlns:a16="http://schemas.microsoft.com/office/drawing/2014/main" id="{00000000-0008-0000-0200-00001C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21" name="Text Box 2">
          <a:extLst>
            <a:ext uri="{FF2B5EF4-FFF2-40B4-BE49-F238E27FC236}">
              <a16:creationId xmlns:a16="http://schemas.microsoft.com/office/drawing/2014/main" id="{00000000-0008-0000-0200-00001D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22" name="Text Box 2">
          <a:extLst>
            <a:ext uri="{FF2B5EF4-FFF2-40B4-BE49-F238E27FC236}">
              <a16:creationId xmlns:a16="http://schemas.microsoft.com/office/drawing/2014/main" id="{00000000-0008-0000-0200-00001E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15</xdr:row>
      <xdr:rowOff>0</xdr:rowOff>
    </xdr:from>
    <xdr:to>
      <xdr:col>4</xdr:col>
      <xdr:colOff>46440</xdr:colOff>
      <xdr:row>19</xdr:row>
      <xdr:rowOff>270003</xdr:rowOff>
    </xdr:to>
    <xdr:sp macro="" textlink="">
      <xdr:nvSpPr>
        <xdr:cNvPr id="1823" name="Text Box 2">
          <a:extLst>
            <a:ext uri="{FF2B5EF4-FFF2-40B4-BE49-F238E27FC236}">
              <a16:creationId xmlns:a16="http://schemas.microsoft.com/office/drawing/2014/main" id="{00000000-0008-0000-0200-00001F070000}"/>
            </a:ext>
          </a:extLst>
        </xdr:cNvPr>
        <xdr:cNvSpPr/>
      </xdr:nvSpPr>
      <xdr:spPr>
        <a:xfrm>
          <a:off x="2039040" y="3933720"/>
          <a:ext cx="3076560" cy="14468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93</xdr:row>
      <xdr:rowOff>0</xdr:rowOff>
    </xdr:from>
    <xdr:to>
      <xdr:col>2</xdr:col>
      <xdr:colOff>810000</xdr:colOff>
      <xdr:row>94</xdr:row>
      <xdr:rowOff>169416</xdr:rowOff>
    </xdr:to>
    <xdr:sp macro="" textlink="">
      <xdr:nvSpPr>
        <xdr:cNvPr id="1829" name="Text Box 2">
          <a:extLst>
            <a:ext uri="{FF2B5EF4-FFF2-40B4-BE49-F238E27FC236}">
              <a16:creationId xmlns:a16="http://schemas.microsoft.com/office/drawing/2014/main" id="{00000000-0008-0000-0200-000025070000}"/>
            </a:ext>
          </a:extLst>
        </xdr:cNvPr>
        <xdr:cNvSpPr/>
      </xdr:nvSpPr>
      <xdr:spPr>
        <a:xfrm>
          <a:off x="2039040" y="278416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830" name="Text Box 2">
          <a:extLst>
            <a:ext uri="{FF2B5EF4-FFF2-40B4-BE49-F238E27FC236}">
              <a16:creationId xmlns:a16="http://schemas.microsoft.com/office/drawing/2014/main" id="{00000000-0008-0000-0200-000026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831" name="Text Box 2">
          <a:extLst>
            <a:ext uri="{FF2B5EF4-FFF2-40B4-BE49-F238E27FC236}">
              <a16:creationId xmlns:a16="http://schemas.microsoft.com/office/drawing/2014/main" id="{00000000-0008-0000-0200-000027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832" name="Text Box 2">
          <a:extLst>
            <a:ext uri="{FF2B5EF4-FFF2-40B4-BE49-F238E27FC236}">
              <a16:creationId xmlns:a16="http://schemas.microsoft.com/office/drawing/2014/main" id="{00000000-0008-0000-0200-000028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833" name="Text Box 2">
          <a:extLst>
            <a:ext uri="{FF2B5EF4-FFF2-40B4-BE49-F238E27FC236}">
              <a16:creationId xmlns:a16="http://schemas.microsoft.com/office/drawing/2014/main" id="{00000000-0008-0000-0200-000029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834" name="Text Box 2">
          <a:extLst>
            <a:ext uri="{FF2B5EF4-FFF2-40B4-BE49-F238E27FC236}">
              <a16:creationId xmlns:a16="http://schemas.microsoft.com/office/drawing/2014/main" id="{00000000-0008-0000-0200-00002A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835" name="Text Box 2">
          <a:extLst>
            <a:ext uri="{FF2B5EF4-FFF2-40B4-BE49-F238E27FC236}">
              <a16:creationId xmlns:a16="http://schemas.microsoft.com/office/drawing/2014/main" id="{00000000-0008-0000-0200-00002B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836" name="Text Box 2">
          <a:extLst>
            <a:ext uri="{FF2B5EF4-FFF2-40B4-BE49-F238E27FC236}">
              <a16:creationId xmlns:a16="http://schemas.microsoft.com/office/drawing/2014/main" id="{00000000-0008-0000-0200-00002C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37" name="Text Box 2">
          <a:extLst>
            <a:ext uri="{FF2B5EF4-FFF2-40B4-BE49-F238E27FC236}">
              <a16:creationId xmlns:a16="http://schemas.microsoft.com/office/drawing/2014/main" id="{00000000-0008-0000-0200-00002D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38" name="Text Box 2">
          <a:extLst>
            <a:ext uri="{FF2B5EF4-FFF2-40B4-BE49-F238E27FC236}">
              <a16:creationId xmlns:a16="http://schemas.microsoft.com/office/drawing/2014/main" id="{00000000-0008-0000-0200-00002E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39" name="Text Box 2">
          <a:extLst>
            <a:ext uri="{FF2B5EF4-FFF2-40B4-BE49-F238E27FC236}">
              <a16:creationId xmlns:a16="http://schemas.microsoft.com/office/drawing/2014/main" id="{00000000-0008-0000-0200-00002F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40" name="Text Box 2">
          <a:extLst>
            <a:ext uri="{FF2B5EF4-FFF2-40B4-BE49-F238E27FC236}">
              <a16:creationId xmlns:a16="http://schemas.microsoft.com/office/drawing/2014/main" id="{00000000-0008-0000-0200-000030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41" name="Text Box 2">
          <a:extLst>
            <a:ext uri="{FF2B5EF4-FFF2-40B4-BE49-F238E27FC236}">
              <a16:creationId xmlns:a16="http://schemas.microsoft.com/office/drawing/2014/main" id="{00000000-0008-0000-0200-000031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42" name="Text Box 2">
          <a:extLst>
            <a:ext uri="{FF2B5EF4-FFF2-40B4-BE49-F238E27FC236}">
              <a16:creationId xmlns:a16="http://schemas.microsoft.com/office/drawing/2014/main" id="{00000000-0008-0000-0200-000032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43" name="Text Box 2">
          <a:extLst>
            <a:ext uri="{FF2B5EF4-FFF2-40B4-BE49-F238E27FC236}">
              <a16:creationId xmlns:a16="http://schemas.microsoft.com/office/drawing/2014/main" id="{00000000-0008-0000-0200-000033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44" name="Text Box 2">
          <a:extLst>
            <a:ext uri="{FF2B5EF4-FFF2-40B4-BE49-F238E27FC236}">
              <a16:creationId xmlns:a16="http://schemas.microsoft.com/office/drawing/2014/main" id="{00000000-0008-0000-0200-000034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45" name="Text Box 2">
          <a:extLst>
            <a:ext uri="{FF2B5EF4-FFF2-40B4-BE49-F238E27FC236}">
              <a16:creationId xmlns:a16="http://schemas.microsoft.com/office/drawing/2014/main" id="{00000000-0008-0000-0200-000035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46" name="Text Box 2">
          <a:extLst>
            <a:ext uri="{FF2B5EF4-FFF2-40B4-BE49-F238E27FC236}">
              <a16:creationId xmlns:a16="http://schemas.microsoft.com/office/drawing/2014/main" id="{00000000-0008-0000-0200-000036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47" name="Text Box 2">
          <a:extLst>
            <a:ext uri="{FF2B5EF4-FFF2-40B4-BE49-F238E27FC236}">
              <a16:creationId xmlns:a16="http://schemas.microsoft.com/office/drawing/2014/main" id="{00000000-0008-0000-0200-000037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48" name="Text Box 2">
          <a:extLst>
            <a:ext uri="{FF2B5EF4-FFF2-40B4-BE49-F238E27FC236}">
              <a16:creationId xmlns:a16="http://schemas.microsoft.com/office/drawing/2014/main" id="{00000000-0008-0000-0200-000038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49" name="Text Box 2">
          <a:extLst>
            <a:ext uri="{FF2B5EF4-FFF2-40B4-BE49-F238E27FC236}">
              <a16:creationId xmlns:a16="http://schemas.microsoft.com/office/drawing/2014/main" id="{00000000-0008-0000-0200-000039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50" name="Text Box 2">
          <a:extLst>
            <a:ext uri="{FF2B5EF4-FFF2-40B4-BE49-F238E27FC236}">
              <a16:creationId xmlns:a16="http://schemas.microsoft.com/office/drawing/2014/main" id="{00000000-0008-0000-0200-00003A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51" name="Text Box 2">
          <a:extLst>
            <a:ext uri="{FF2B5EF4-FFF2-40B4-BE49-F238E27FC236}">
              <a16:creationId xmlns:a16="http://schemas.microsoft.com/office/drawing/2014/main" id="{00000000-0008-0000-0200-00003B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52" name="Text Box 2">
          <a:extLst>
            <a:ext uri="{FF2B5EF4-FFF2-40B4-BE49-F238E27FC236}">
              <a16:creationId xmlns:a16="http://schemas.microsoft.com/office/drawing/2014/main" id="{00000000-0008-0000-0200-00003C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53" name="Text Box 2">
          <a:extLst>
            <a:ext uri="{FF2B5EF4-FFF2-40B4-BE49-F238E27FC236}">
              <a16:creationId xmlns:a16="http://schemas.microsoft.com/office/drawing/2014/main" id="{00000000-0008-0000-0200-00003D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54" name="Text Box 2">
          <a:extLst>
            <a:ext uri="{FF2B5EF4-FFF2-40B4-BE49-F238E27FC236}">
              <a16:creationId xmlns:a16="http://schemas.microsoft.com/office/drawing/2014/main" id="{00000000-0008-0000-0200-00003E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55" name="Text Box 2">
          <a:extLst>
            <a:ext uri="{FF2B5EF4-FFF2-40B4-BE49-F238E27FC236}">
              <a16:creationId xmlns:a16="http://schemas.microsoft.com/office/drawing/2014/main" id="{00000000-0008-0000-0200-00003F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56" name="Text Box 2">
          <a:extLst>
            <a:ext uri="{FF2B5EF4-FFF2-40B4-BE49-F238E27FC236}">
              <a16:creationId xmlns:a16="http://schemas.microsoft.com/office/drawing/2014/main" id="{00000000-0008-0000-0200-000040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57" name="Text Box 2">
          <a:extLst>
            <a:ext uri="{FF2B5EF4-FFF2-40B4-BE49-F238E27FC236}">
              <a16:creationId xmlns:a16="http://schemas.microsoft.com/office/drawing/2014/main" id="{00000000-0008-0000-0200-000041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58" name="Text Box 2">
          <a:extLst>
            <a:ext uri="{FF2B5EF4-FFF2-40B4-BE49-F238E27FC236}">
              <a16:creationId xmlns:a16="http://schemas.microsoft.com/office/drawing/2014/main" id="{00000000-0008-0000-0200-000042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59" name="Text Box 2">
          <a:extLst>
            <a:ext uri="{FF2B5EF4-FFF2-40B4-BE49-F238E27FC236}">
              <a16:creationId xmlns:a16="http://schemas.microsoft.com/office/drawing/2014/main" id="{00000000-0008-0000-0200-000043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60" name="Text Box 2">
          <a:extLst>
            <a:ext uri="{FF2B5EF4-FFF2-40B4-BE49-F238E27FC236}">
              <a16:creationId xmlns:a16="http://schemas.microsoft.com/office/drawing/2014/main" id="{00000000-0008-0000-0200-000044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61" name="Text Box 2">
          <a:extLst>
            <a:ext uri="{FF2B5EF4-FFF2-40B4-BE49-F238E27FC236}">
              <a16:creationId xmlns:a16="http://schemas.microsoft.com/office/drawing/2014/main" id="{00000000-0008-0000-0200-000045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62" name="Text Box 2">
          <a:extLst>
            <a:ext uri="{FF2B5EF4-FFF2-40B4-BE49-F238E27FC236}">
              <a16:creationId xmlns:a16="http://schemas.microsoft.com/office/drawing/2014/main" id="{00000000-0008-0000-0200-000046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63" name="Text Box 2">
          <a:extLst>
            <a:ext uri="{FF2B5EF4-FFF2-40B4-BE49-F238E27FC236}">
              <a16:creationId xmlns:a16="http://schemas.microsoft.com/office/drawing/2014/main" id="{00000000-0008-0000-0200-000047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64" name="Text Box 2">
          <a:extLst>
            <a:ext uri="{FF2B5EF4-FFF2-40B4-BE49-F238E27FC236}">
              <a16:creationId xmlns:a16="http://schemas.microsoft.com/office/drawing/2014/main" id="{00000000-0008-0000-0200-000048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65" name="Text Box 2">
          <a:extLst>
            <a:ext uri="{FF2B5EF4-FFF2-40B4-BE49-F238E27FC236}">
              <a16:creationId xmlns:a16="http://schemas.microsoft.com/office/drawing/2014/main" id="{00000000-0008-0000-0200-000049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66" name="Text Box 2">
          <a:extLst>
            <a:ext uri="{FF2B5EF4-FFF2-40B4-BE49-F238E27FC236}">
              <a16:creationId xmlns:a16="http://schemas.microsoft.com/office/drawing/2014/main" id="{00000000-0008-0000-0200-00004A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67" name="Text Box 2">
          <a:extLst>
            <a:ext uri="{FF2B5EF4-FFF2-40B4-BE49-F238E27FC236}">
              <a16:creationId xmlns:a16="http://schemas.microsoft.com/office/drawing/2014/main" id="{00000000-0008-0000-0200-00004B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68" name="Text Box 2">
          <a:extLst>
            <a:ext uri="{FF2B5EF4-FFF2-40B4-BE49-F238E27FC236}">
              <a16:creationId xmlns:a16="http://schemas.microsoft.com/office/drawing/2014/main" id="{00000000-0008-0000-0200-00004C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69" name="Text Box 2">
          <a:extLst>
            <a:ext uri="{FF2B5EF4-FFF2-40B4-BE49-F238E27FC236}">
              <a16:creationId xmlns:a16="http://schemas.microsoft.com/office/drawing/2014/main" id="{00000000-0008-0000-0200-00004D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70" name="Text Box 2">
          <a:extLst>
            <a:ext uri="{FF2B5EF4-FFF2-40B4-BE49-F238E27FC236}">
              <a16:creationId xmlns:a16="http://schemas.microsoft.com/office/drawing/2014/main" id="{00000000-0008-0000-0200-00004E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71" name="Text Box 2">
          <a:extLst>
            <a:ext uri="{FF2B5EF4-FFF2-40B4-BE49-F238E27FC236}">
              <a16:creationId xmlns:a16="http://schemas.microsoft.com/office/drawing/2014/main" id="{00000000-0008-0000-0200-00004F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72" name="Text Box 2">
          <a:extLst>
            <a:ext uri="{FF2B5EF4-FFF2-40B4-BE49-F238E27FC236}">
              <a16:creationId xmlns:a16="http://schemas.microsoft.com/office/drawing/2014/main" id="{00000000-0008-0000-0200-000050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73" name="Text Box 2">
          <a:extLst>
            <a:ext uri="{FF2B5EF4-FFF2-40B4-BE49-F238E27FC236}">
              <a16:creationId xmlns:a16="http://schemas.microsoft.com/office/drawing/2014/main" id="{00000000-0008-0000-0200-000051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74" name="Text Box 2">
          <a:extLst>
            <a:ext uri="{FF2B5EF4-FFF2-40B4-BE49-F238E27FC236}">
              <a16:creationId xmlns:a16="http://schemas.microsoft.com/office/drawing/2014/main" id="{00000000-0008-0000-0200-000052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75" name="Text Box 2">
          <a:extLst>
            <a:ext uri="{FF2B5EF4-FFF2-40B4-BE49-F238E27FC236}">
              <a16:creationId xmlns:a16="http://schemas.microsoft.com/office/drawing/2014/main" id="{00000000-0008-0000-0200-000053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76" name="Text Box 2">
          <a:extLst>
            <a:ext uri="{FF2B5EF4-FFF2-40B4-BE49-F238E27FC236}">
              <a16:creationId xmlns:a16="http://schemas.microsoft.com/office/drawing/2014/main" id="{00000000-0008-0000-0200-000054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77" name="Text Box 2">
          <a:extLst>
            <a:ext uri="{FF2B5EF4-FFF2-40B4-BE49-F238E27FC236}">
              <a16:creationId xmlns:a16="http://schemas.microsoft.com/office/drawing/2014/main" id="{00000000-0008-0000-0200-000055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78" name="Text Box 2">
          <a:extLst>
            <a:ext uri="{FF2B5EF4-FFF2-40B4-BE49-F238E27FC236}">
              <a16:creationId xmlns:a16="http://schemas.microsoft.com/office/drawing/2014/main" id="{00000000-0008-0000-0200-000056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79" name="Text Box 2">
          <a:extLst>
            <a:ext uri="{FF2B5EF4-FFF2-40B4-BE49-F238E27FC236}">
              <a16:creationId xmlns:a16="http://schemas.microsoft.com/office/drawing/2014/main" id="{00000000-0008-0000-0200-000057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80" name="Text Box 2">
          <a:extLst>
            <a:ext uri="{FF2B5EF4-FFF2-40B4-BE49-F238E27FC236}">
              <a16:creationId xmlns:a16="http://schemas.microsoft.com/office/drawing/2014/main" id="{00000000-0008-0000-0200-000058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81" name="Text Box 2">
          <a:extLst>
            <a:ext uri="{FF2B5EF4-FFF2-40B4-BE49-F238E27FC236}">
              <a16:creationId xmlns:a16="http://schemas.microsoft.com/office/drawing/2014/main" id="{00000000-0008-0000-0200-000059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82" name="Text Box 2">
          <a:extLst>
            <a:ext uri="{FF2B5EF4-FFF2-40B4-BE49-F238E27FC236}">
              <a16:creationId xmlns:a16="http://schemas.microsoft.com/office/drawing/2014/main" id="{00000000-0008-0000-0200-00005A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83" name="Text Box 2">
          <a:extLst>
            <a:ext uri="{FF2B5EF4-FFF2-40B4-BE49-F238E27FC236}">
              <a16:creationId xmlns:a16="http://schemas.microsoft.com/office/drawing/2014/main" id="{00000000-0008-0000-0200-00005B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84" name="Text Box 2">
          <a:extLst>
            <a:ext uri="{FF2B5EF4-FFF2-40B4-BE49-F238E27FC236}">
              <a16:creationId xmlns:a16="http://schemas.microsoft.com/office/drawing/2014/main" id="{00000000-0008-0000-0200-00005C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85" name="Text Box 2">
          <a:extLst>
            <a:ext uri="{FF2B5EF4-FFF2-40B4-BE49-F238E27FC236}">
              <a16:creationId xmlns:a16="http://schemas.microsoft.com/office/drawing/2014/main" id="{00000000-0008-0000-0200-00005D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86" name="Text Box 2">
          <a:extLst>
            <a:ext uri="{FF2B5EF4-FFF2-40B4-BE49-F238E27FC236}">
              <a16:creationId xmlns:a16="http://schemas.microsoft.com/office/drawing/2014/main" id="{00000000-0008-0000-0200-00005E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87" name="Text Box 2">
          <a:extLst>
            <a:ext uri="{FF2B5EF4-FFF2-40B4-BE49-F238E27FC236}">
              <a16:creationId xmlns:a16="http://schemas.microsoft.com/office/drawing/2014/main" id="{00000000-0008-0000-0200-00005F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88" name="Text Box 2">
          <a:extLst>
            <a:ext uri="{FF2B5EF4-FFF2-40B4-BE49-F238E27FC236}">
              <a16:creationId xmlns:a16="http://schemas.microsoft.com/office/drawing/2014/main" id="{00000000-0008-0000-0200-000060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89" name="Text Box 2">
          <a:extLst>
            <a:ext uri="{FF2B5EF4-FFF2-40B4-BE49-F238E27FC236}">
              <a16:creationId xmlns:a16="http://schemas.microsoft.com/office/drawing/2014/main" id="{00000000-0008-0000-0200-000061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90" name="Text Box 2">
          <a:extLst>
            <a:ext uri="{FF2B5EF4-FFF2-40B4-BE49-F238E27FC236}">
              <a16:creationId xmlns:a16="http://schemas.microsoft.com/office/drawing/2014/main" id="{00000000-0008-0000-0200-000062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91" name="Text Box 2">
          <a:extLst>
            <a:ext uri="{FF2B5EF4-FFF2-40B4-BE49-F238E27FC236}">
              <a16:creationId xmlns:a16="http://schemas.microsoft.com/office/drawing/2014/main" id="{00000000-0008-0000-0200-000063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92" name="Text Box 2">
          <a:extLst>
            <a:ext uri="{FF2B5EF4-FFF2-40B4-BE49-F238E27FC236}">
              <a16:creationId xmlns:a16="http://schemas.microsoft.com/office/drawing/2014/main" id="{00000000-0008-0000-0200-000064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93" name="Text Box 2">
          <a:extLst>
            <a:ext uri="{FF2B5EF4-FFF2-40B4-BE49-F238E27FC236}">
              <a16:creationId xmlns:a16="http://schemas.microsoft.com/office/drawing/2014/main" id="{00000000-0008-0000-0200-000065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94" name="Text Box 2">
          <a:extLst>
            <a:ext uri="{FF2B5EF4-FFF2-40B4-BE49-F238E27FC236}">
              <a16:creationId xmlns:a16="http://schemas.microsoft.com/office/drawing/2014/main" id="{00000000-0008-0000-0200-000066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95" name="Text Box 2">
          <a:extLst>
            <a:ext uri="{FF2B5EF4-FFF2-40B4-BE49-F238E27FC236}">
              <a16:creationId xmlns:a16="http://schemas.microsoft.com/office/drawing/2014/main" id="{00000000-0008-0000-0200-000067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96" name="Text Box 2">
          <a:extLst>
            <a:ext uri="{FF2B5EF4-FFF2-40B4-BE49-F238E27FC236}">
              <a16:creationId xmlns:a16="http://schemas.microsoft.com/office/drawing/2014/main" id="{00000000-0008-0000-0200-000068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97" name="Text Box 2">
          <a:extLst>
            <a:ext uri="{FF2B5EF4-FFF2-40B4-BE49-F238E27FC236}">
              <a16:creationId xmlns:a16="http://schemas.microsoft.com/office/drawing/2014/main" id="{00000000-0008-0000-0200-000069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98" name="Text Box 2">
          <a:extLst>
            <a:ext uri="{FF2B5EF4-FFF2-40B4-BE49-F238E27FC236}">
              <a16:creationId xmlns:a16="http://schemas.microsoft.com/office/drawing/2014/main" id="{00000000-0008-0000-0200-00006A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899" name="Text Box 2">
          <a:extLst>
            <a:ext uri="{FF2B5EF4-FFF2-40B4-BE49-F238E27FC236}">
              <a16:creationId xmlns:a16="http://schemas.microsoft.com/office/drawing/2014/main" id="{00000000-0008-0000-0200-00006B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00" name="Text Box 2">
          <a:extLst>
            <a:ext uri="{FF2B5EF4-FFF2-40B4-BE49-F238E27FC236}">
              <a16:creationId xmlns:a16="http://schemas.microsoft.com/office/drawing/2014/main" id="{00000000-0008-0000-0200-00006C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01" name="Text Box 2">
          <a:extLst>
            <a:ext uri="{FF2B5EF4-FFF2-40B4-BE49-F238E27FC236}">
              <a16:creationId xmlns:a16="http://schemas.microsoft.com/office/drawing/2014/main" id="{00000000-0008-0000-0200-00006D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02" name="Text Box 2">
          <a:extLst>
            <a:ext uri="{FF2B5EF4-FFF2-40B4-BE49-F238E27FC236}">
              <a16:creationId xmlns:a16="http://schemas.microsoft.com/office/drawing/2014/main" id="{00000000-0008-0000-0200-00006E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03" name="Text Box 2">
          <a:extLst>
            <a:ext uri="{FF2B5EF4-FFF2-40B4-BE49-F238E27FC236}">
              <a16:creationId xmlns:a16="http://schemas.microsoft.com/office/drawing/2014/main" id="{00000000-0008-0000-0200-00006F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04" name="Text Box 2">
          <a:extLst>
            <a:ext uri="{FF2B5EF4-FFF2-40B4-BE49-F238E27FC236}">
              <a16:creationId xmlns:a16="http://schemas.microsoft.com/office/drawing/2014/main" id="{00000000-0008-0000-0200-000070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05" name="Text Box 2">
          <a:extLst>
            <a:ext uri="{FF2B5EF4-FFF2-40B4-BE49-F238E27FC236}">
              <a16:creationId xmlns:a16="http://schemas.microsoft.com/office/drawing/2014/main" id="{00000000-0008-0000-0200-000071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06" name="Text Box 2">
          <a:extLst>
            <a:ext uri="{FF2B5EF4-FFF2-40B4-BE49-F238E27FC236}">
              <a16:creationId xmlns:a16="http://schemas.microsoft.com/office/drawing/2014/main" id="{00000000-0008-0000-0200-000072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07" name="Text Box 2">
          <a:extLst>
            <a:ext uri="{FF2B5EF4-FFF2-40B4-BE49-F238E27FC236}">
              <a16:creationId xmlns:a16="http://schemas.microsoft.com/office/drawing/2014/main" id="{00000000-0008-0000-0200-000073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08" name="Text Box 2">
          <a:extLst>
            <a:ext uri="{FF2B5EF4-FFF2-40B4-BE49-F238E27FC236}">
              <a16:creationId xmlns:a16="http://schemas.microsoft.com/office/drawing/2014/main" id="{00000000-0008-0000-0200-000074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09" name="Text Box 2">
          <a:extLst>
            <a:ext uri="{FF2B5EF4-FFF2-40B4-BE49-F238E27FC236}">
              <a16:creationId xmlns:a16="http://schemas.microsoft.com/office/drawing/2014/main" id="{00000000-0008-0000-0200-000075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10" name="Text Box 2">
          <a:extLst>
            <a:ext uri="{FF2B5EF4-FFF2-40B4-BE49-F238E27FC236}">
              <a16:creationId xmlns:a16="http://schemas.microsoft.com/office/drawing/2014/main" id="{00000000-0008-0000-0200-000076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11" name="Text Box 2">
          <a:extLst>
            <a:ext uri="{FF2B5EF4-FFF2-40B4-BE49-F238E27FC236}">
              <a16:creationId xmlns:a16="http://schemas.microsoft.com/office/drawing/2014/main" id="{00000000-0008-0000-0200-000077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12" name="Text Box 2">
          <a:extLst>
            <a:ext uri="{FF2B5EF4-FFF2-40B4-BE49-F238E27FC236}">
              <a16:creationId xmlns:a16="http://schemas.microsoft.com/office/drawing/2014/main" id="{00000000-0008-0000-0200-000078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13" name="Text Box 2">
          <a:extLst>
            <a:ext uri="{FF2B5EF4-FFF2-40B4-BE49-F238E27FC236}">
              <a16:creationId xmlns:a16="http://schemas.microsoft.com/office/drawing/2014/main" id="{00000000-0008-0000-0200-000079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14" name="Text Box 2">
          <a:extLst>
            <a:ext uri="{FF2B5EF4-FFF2-40B4-BE49-F238E27FC236}">
              <a16:creationId xmlns:a16="http://schemas.microsoft.com/office/drawing/2014/main" id="{00000000-0008-0000-0200-00007A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15" name="Text Box 2">
          <a:extLst>
            <a:ext uri="{FF2B5EF4-FFF2-40B4-BE49-F238E27FC236}">
              <a16:creationId xmlns:a16="http://schemas.microsoft.com/office/drawing/2014/main" id="{00000000-0008-0000-0200-00007B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16" name="Text Box 2">
          <a:extLst>
            <a:ext uri="{FF2B5EF4-FFF2-40B4-BE49-F238E27FC236}">
              <a16:creationId xmlns:a16="http://schemas.microsoft.com/office/drawing/2014/main" id="{00000000-0008-0000-0200-00007C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17" name="Text Box 2">
          <a:extLst>
            <a:ext uri="{FF2B5EF4-FFF2-40B4-BE49-F238E27FC236}">
              <a16:creationId xmlns:a16="http://schemas.microsoft.com/office/drawing/2014/main" id="{00000000-0008-0000-0200-00007D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18" name="Text Box 2">
          <a:extLst>
            <a:ext uri="{FF2B5EF4-FFF2-40B4-BE49-F238E27FC236}">
              <a16:creationId xmlns:a16="http://schemas.microsoft.com/office/drawing/2014/main" id="{00000000-0008-0000-0200-00007E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19" name="Text Box 2">
          <a:extLst>
            <a:ext uri="{FF2B5EF4-FFF2-40B4-BE49-F238E27FC236}">
              <a16:creationId xmlns:a16="http://schemas.microsoft.com/office/drawing/2014/main" id="{00000000-0008-0000-0200-00007F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20" name="Text Box 2">
          <a:extLst>
            <a:ext uri="{FF2B5EF4-FFF2-40B4-BE49-F238E27FC236}">
              <a16:creationId xmlns:a16="http://schemas.microsoft.com/office/drawing/2014/main" id="{00000000-0008-0000-0200-000080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21" name="Text Box 2">
          <a:extLst>
            <a:ext uri="{FF2B5EF4-FFF2-40B4-BE49-F238E27FC236}">
              <a16:creationId xmlns:a16="http://schemas.microsoft.com/office/drawing/2014/main" id="{00000000-0008-0000-0200-000081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22" name="Text Box 2">
          <a:extLst>
            <a:ext uri="{FF2B5EF4-FFF2-40B4-BE49-F238E27FC236}">
              <a16:creationId xmlns:a16="http://schemas.microsoft.com/office/drawing/2014/main" id="{00000000-0008-0000-0200-000082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23" name="Text Box 2">
          <a:extLst>
            <a:ext uri="{FF2B5EF4-FFF2-40B4-BE49-F238E27FC236}">
              <a16:creationId xmlns:a16="http://schemas.microsoft.com/office/drawing/2014/main" id="{00000000-0008-0000-0200-000083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24" name="Text Box 2">
          <a:extLst>
            <a:ext uri="{FF2B5EF4-FFF2-40B4-BE49-F238E27FC236}">
              <a16:creationId xmlns:a16="http://schemas.microsoft.com/office/drawing/2014/main" id="{00000000-0008-0000-0200-000084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25" name="Text Box 2">
          <a:extLst>
            <a:ext uri="{FF2B5EF4-FFF2-40B4-BE49-F238E27FC236}">
              <a16:creationId xmlns:a16="http://schemas.microsoft.com/office/drawing/2014/main" id="{00000000-0008-0000-0200-000085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26" name="Text Box 2">
          <a:extLst>
            <a:ext uri="{FF2B5EF4-FFF2-40B4-BE49-F238E27FC236}">
              <a16:creationId xmlns:a16="http://schemas.microsoft.com/office/drawing/2014/main" id="{00000000-0008-0000-0200-000086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927" name="Text Box 2">
          <a:extLst>
            <a:ext uri="{FF2B5EF4-FFF2-40B4-BE49-F238E27FC236}">
              <a16:creationId xmlns:a16="http://schemas.microsoft.com/office/drawing/2014/main" id="{00000000-0008-0000-0200-000087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928" name="Text Box 2">
          <a:extLst>
            <a:ext uri="{FF2B5EF4-FFF2-40B4-BE49-F238E27FC236}">
              <a16:creationId xmlns:a16="http://schemas.microsoft.com/office/drawing/2014/main" id="{00000000-0008-0000-0200-000088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929" name="Text Box 2">
          <a:extLst>
            <a:ext uri="{FF2B5EF4-FFF2-40B4-BE49-F238E27FC236}">
              <a16:creationId xmlns:a16="http://schemas.microsoft.com/office/drawing/2014/main" id="{00000000-0008-0000-0200-000089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930" name="Text Box 2">
          <a:extLst>
            <a:ext uri="{FF2B5EF4-FFF2-40B4-BE49-F238E27FC236}">
              <a16:creationId xmlns:a16="http://schemas.microsoft.com/office/drawing/2014/main" id="{00000000-0008-0000-0200-00008A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931" name="Text Box 2">
          <a:extLst>
            <a:ext uri="{FF2B5EF4-FFF2-40B4-BE49-F238E27FC236}">
              <a16:creationId xmlns:a16="http://schemas.microsoft.com/office/drawing/2014/main" id="{00000000-0008-0000-0200-00008B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932" name="Text Box 2">
          <a:extLst>
            <a:ext uri="{FF2B5EF4-FFF2-40B4-BE49-F238E27FC236}">
              <a16:creationId xmlns:a16="http://schemas.microsoft.com/office/drawing/2014/main" id="{00000000-0008-0000-0200-00008C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933" name="Text Box 2">
          <a:extLst>
            <a:ext uri="{FF2B5EF4-FFF2-40B4-BE49-F238E27FC236}">
              <a16:creationId xmlns:a16="http://schemas.microsoft.com/office/drawing/2014/main" id="{00000000-0008-0000-0200-00008D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934" name="Text Box 2">
          <a:extLst>
            <a:ext uri="{FF2B5EF4-FFF2-40B4-BE49-F238E27FC236}">
              <a16:creationId xmlns:a16="http://schemas.microsoft.com/office/drawing/2014/main" id="{00000000-0008-0000-0200-00008E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935" name="Text Box 2">
          <a:extLst>
            <a:ext uri="{FF2B5EF4-FFF2-40B4-BE49-F238E27FC236}">
              <a16:creationId xmlns:a16="http://schemas.microsoft.com/office/drawing/2014/main" id="{00000000-0008-0000-0200-00008F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936" name="Text Box 2">
          <a:extLst>
            <a:ext uri="{FF2B5EF4-FFF2-40B4-BE49-F238E27FC236}">
              <a16:creationId xmlns:a16="http://schemas.microsoft.com/office/drawing/2014/main" id="{00000000-0008-0000-0200-000090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937" name="Text Box 2">
          <a:extLst>
            <a:ext uri="{FF2B5EF4-FFF2-40B4-BE49-F238E27FC236}">
              <a16:creationId xmlns:a16="http://schemas.microsoft.com/office/drawing/2014/main" id="{00000000-0008-0000-0200-000091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938" name="Text Box 2">
          <a:extLst>
            <a:ext uri="{FF2B5EF4-FFF2-40B4-BE49-F238E27FC236}">
              <a16:creationId xmlns:a16="http://schemas.microsoft.com/office/drawing/2014/main" id="{00000000-0008-0000-0200-000092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939" name="Text Box 2">
          <a:extLst>
            <a:ext uri="{FF2B5EF4-FFF2-40B4-BE49-F238E27FC236}">
              <a16:creationId xmlns:a16="http://schemas.microsoft.com/office/drawing/2014/main" id="{00000000-0008-0000-0200-000093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940" name="Text Box 2">
          <a:extLst>
            <a:ext uri="{FF2B5EF4-FFF2-40B4-BE49-F238E27FC236}">
              <a16:creationId xmlns:a16="http://schemas.microsoft.com/office/drawing/2014/main" id="{00000000-0008-0000-0200-000094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941" name="Text Box 2">
          <a:extLst>
            <a:ext uri="{FF2B5EF4-FFF2-40B4-BE49-F238E27FC236}">
              <a16:creationId xmlns:a16="http://schemas.microsoft.com/office/drawing/2014/main" id="{00000000-0008-0000-0200-000095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942" name="Text Box 2">
          <a:extLst>
            <a:ext uri="{FF2B5EF4-FFF2-40B4-BE49-F238E27FC236}">
              <a16:creationId xmlns:a16="http://schemas.microsoft.com/office/drawing/2014/main" id="{00000000-0008-0000-0200-000096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943" name="Text Box 2">
          <a:extLst>
            <a:ext uri="{FF2B5EF4-FFF2-40B4-BE49-F238E27FC236}">
              <a16:creationId xmlns:a16="http://schemas.microsoft.com/office/drawing/2014/main" id="{00000000-0008-0000-0200-000097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944" name="Text Box 2">
          <a:extLst>
            <a:ext uri="{FF2B5EF4-FFF2-40B4-BE49-F238E27FC236}">
              <a16:creationId xmlns:a16="http://schemas.microsoft.com/office/drawing/2014/main" id="{00000000-0008-0000-0200-000098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945" name="Text Box 2">
          <a:extLst>
            <a:ext uri="{FF2B5EF4-FFF2-40B4-BE49-F238E27FC236}">
              <a16:creationId xmlns:a16="http://schemas.microsoft.com/office/drawing/2014/main" id="{00000000-0008-0000-0200-000099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1946" name="Text Box 2">
          <a:extLst>
            <a:ext uri="{FF2B5EF4-FFF2-40B4-BE49-F238E27FC236}">
              <a16:creationId xmlns:a16="http://schemas.microsoft.com/office/drawing/2014/main" id="{00000000-0008-0000-0200-00009A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1947" name="Text Box 2">
          <a:extLst>
            <a:ext uri="{FF2B5EF4-FFF2-40B4-BE49-F238E27FC236}">
              <a16:creationId xmlns:a16="http://schemas.microsoft.com/office/drawing/2014/main" id="{00000000-0008-0000-0200-00009B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1948" name="Text Box 2">
          <a:extLst>
            <a:ext uri="{FF2B5EF4-FFF2-40B4-BE49-F238E27FC236}">
              <a16:creationId xmlns:a16="http://schemas.microsoft.com/office/drawing/2014/main" id="{00000000-0008-0000-0200-00009C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1949" name="Text Box 2">
          <a:extLst>
            <a:ext uri="{FF2B5EF4-FFF2-40B4-BE49-F238E27FC236}">
              <a16:creationId xmlns:a16="http://schemas.microsoft.com/office/drawing/2014/main" id="{00000000-0008-0000-0200-00009D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1950" name="Text Box 2">
          <a:extLst>
            <a:ext uri="{FF2B5EF4-FFF2-40B4-BE49-F238E27FC236}">
              <a16:creationId xmlns:a16="http://schemas.microsoft.com/office/drawing/2014/main" id="{00000000-0008-0000-0200-00009E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1951" name="Text Box 2">
          <a:extLst>
            <a:ext uri="{FF2B5EF4-FFF2-40B4-BE49-F238E27FC236}">
              <a16:creationId xmlns:a16="http://schemas.microsoft.com/office/drawing/2014/main" id="{00000000-0008-0000-0200-00009F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1952" name="Text Box 2">
          <a:extLst>
            <a:ext uri="{FF2B5EF4-FFF2-40B4-BE49-F238E27FC236}">
              <a16:creationId xmlns:a16="http://schemas.microsoft.com/office/drawing/2014/main" id="{00000000-0008-0000-0200-0000A0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1953" name="Text Box 2">
          <a:extLst>
            <a:ext uri="{FF2B5EF4-FFF2-40B4-BE49-F238E27FC236}">
              <a16:creationId xmlns:a16="http://schemas.microsoft.com/office/drawing/2014/main" id="{00000000-0008-0000-0200-0000A1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1954" name="Text Box 2">
          <a:extLst>
            <a:ext uri="{FF2B5EF4-FFF2-40B4-BE49-F238E27FC236}">
              <a16:creationId xmlns:a16="http://schemas.microsoft.com/office/drawing/2014/main" id="{00000000-0008-0000-0200-0000A2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1955" name="Text Box 2">
          <a:extLst>
            <a:ext uri="{FF2B5EF4-FFF2-40B4-BE49-F238E27FC236}">
              <a16:creationId xmlns:a16="http://schemas.microsoft.com/office/drawing/2014/main" id="{00000000-0008-0000-0200-0000A3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1956" name="Text Box 2">
          <a:extLst>
            <a:ext uri="{FF2B5EF4-FFF2-40B4-BE49-F238E27FC236}">
              <a16:creationId xmlns:a16="http://schemas.microsoft.com/office/drawing/2014/main" id="{00000000-0008-0000-0200-0000A4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1957" name="Text Box 2">
          <a:extLst>
            <a:ext uri="{FF2B5EF4-FFF2-40B4-BE49-F238E27FC236}">
              <a16:creationId xmlns:a16="http://schemas.microsoft.com/office/drawing/2014/main" id="{00000000-0008-0000-0200-0000A5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1958" name="Text Box 2">
          <a:extLst>
            <a:ext uri="{FF2B5EF4-FFF2-40B4-BE49-F238E27FC236}">
              <a16:creationId xmlns:a16="http://schemas.microsoft.com/office/drawing/2014/main" id="{00000000-0008-0000-0200-0000A6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1959" name="Text Box 2">
          <a:extLst>
            <a:ext uri="{FF2B5EF4-FFF2-40B4-BE49-F238E27FC236}">
              <a16:creationId xmlns:a16="http://schemas.microsoft.com/office/drawing/2014/main" id="{00000000-0008-0000-0200-0000A7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1960" name="Text Box 2">
          <a:extLst>
            <a:ext uri="{FF2B5EF4-FFF2-40B4-BE49-F238E27FC236}">
              <a16:creationId xmlns:a16="http://schemas.microsoft.com/office/drawing/2014/main" id="{00000000-0008-0000-0200-0000A8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1961" name="Text Box 2">
          <a:extLst>
            <a:ext uri="{FF2B5EF4-FFF2-40B4-BE49-F238E27FC236}">
              <a16:creationId xmlns:a16="http://schemas.microsoft.com/office/drawing/2014/main" id="{00000000-0008-0000-0200-0000A9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1962" name="Text Box 2">
          <a:extLst>
            <a:ext uri="{FF2B5EF4-FFF2-40B4-BE49-F238E27FC236}">
              <a16:creationId xmlns:a16="http://schemas.microsoft.com/office/drawing/2014/main" id="{00000000-0008-0000-0200-0000AA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1963" name="Text Box 2">
          <a:extLst>
            <a:ext uri="{FF2B5EF4-FFF2-40B4-BE49-F238E27FC236}">
              <a16:creationId xmlns:a16="http://schemas.microsoft.com/office/drawing/2014/main" id="{00000000-0008-0000-0200-0000AB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1964" name="Text Box 2">
          <a:extLst>
            <a:ext uri="{FF2B5EF4-FFF2-40B4-BE49-F238E27FC236}">
              <a16:creationId xmlns:a16="http://schemas.microsoft.com/office/drawing/2014/main" id="{00000000-0008-0000-0200-0000AC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1965" name="Text Box 2">
          <a:extLst>
            <a:ext uri="{FF2B5EF4-FFF2-40B4-BE49-F238E27FC236}">
              <a16:creationId xmlns:a16="http://schemas.microsoft.com/office/drawing/2014/main" id="{00000000-0008-0000-0200-0000AD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1966" name="Text Box 2">
          <a:extLst>
            <a:ext uri="{FF2B5EF4-FFF2-40B4-BE49-F238E27FC236}">
              <a16:creationId xmlns:a16="http://schemas.microsoft.com/office/drawing/2014/main" id="{00000000-0008-0000-0200-0000AE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67" name="Text Box 2">
          <a:extLst>
            <a:ext uri="{FF2B5EF4-FFF2-40B4-BE49-F238E27FC236}">
              <a16:creationId xmlns:a16="http://schemas.microsoft.com/office/drawing/2014/main" id="{00000000-0008-0000-0200-0000AF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68" name="Text Box 2">
          <a:extLst>
            <a:ext uri="{FF2B5EF4-FFF2-40B4-BE49-F238E27FC236}">
              <a16:creationId xmlns:a16="http://schemas.microsoft.com/office/drawing/2014/main" id="{00000000-0008-0000-0200-0000B0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69" name="Text Box 2">
          <a:extLst>
            <a:ext uri="{FF2B5EF4-FFF2-40B4-BE49-F238E27FC236}">
              <a16:creationId xmlns:a16="http://schemas.microsoft.com/office/drawing/2014/main" id="{00000000-0008-0000-0200-0000B1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70" name="Text Box 2">
          <a:extLst>
            <a:ext uri="{FF2B5EF4-FFF2-40B4-BE49-F238E27FC236}">
              <a16:creationId xmlns:a16="http://schemas.microsoft.com/office/drawing/2014/main" id="{00000000-0008-0000-0200-0000B2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71" name="Text Box 2">
          <a:extLst>
            <a:ext uri="{FF2B5EF4-FFF2-40B4-BE49-F238E27FC236}">
              <a16:creationId xmlns:a16="http://schemas.microsoft.com/office/drawing/2014/main" id="{00000000-0008-0000-0200-0000B3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72" name="Text Box 2">
          <a:extLst>
            <a:ext uri="{FF2B5EF4-FFF2-40B4-BE49-F238E27FC236}">
              <a16:creationId xmlns:a16="http://schemas.microsoft.com/office/drawing/2014/main" id="{00000000-0008-0000-0200-0000B4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73" name="Text Box 2">
          <a:extLst>
            <a:ext uri="{FF2B5EF4-FFF2-40B4-BE49-F238E27FC236}">
              <a16:creationId xmlns:a16="http://schemas.microsoft.com/office/drawing/2014/main" id="{00000000-0008-0000-0200-0000B5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74" name="Text Box 2">
          <a:extLst>
            <a:ext uri="{FF2B5EF4-FFF2-40B4-BE49-F238E27FC236}">
              <a16:creationId xmlns:a16="http://schemas.microsoft.com/office/drawing/2014/main" id="{00000000-0008-0000-0200-0000B6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75" name="Text Box 2">
          <a:extLst>
            <a:ext uri="{FF2B5EF4-FFF2-40B4-BE49-F238E27FC236}">
              <a16:creationId xmlns:a16="http://schemas.microsoft.com/office/drawing/2014/main" id="{00000000-0008-0000-0200-0000B7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76" name="Text Box 2">
          <a:extLst>
            <a:ext uri="{FF2B5EF4-FFF2-40B4-BE49-F238E27FC236}">
              <a16:creationId xmlns:a16="http://schemas.microsoft.com/office/drawing/2014/main" id="{00000000-0008-0000-0200-0000B8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77" name="Text Box 2">
          <a:extLst>
            <a:ext uri="{FF2B5EF4-FFF2-40B4-BE49-F238E27FC236}">
              <a16:creationId xmlns:a16="http://schemas.microsoft.com/office/drawing/2014/main" id="{00000000-0008-0000-0200-0000B9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78" name="Text Box 2">
          <a:extLst>
            <a:ext uri="{FF2B5EF4-FFF2-40B4-BE49-F238E27FC236}">
              <a16:creationId xmlns:a16="http://schemas.microsoft.com/office/drawing/2014/main" id="{00000000-0008-0000-0200-0000BA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79" name="Text Box 2">
          <a:extLst>
            <a:ext uri="{FF2B5EF4-FFF2-40B4-BE49-F238E27FC236}">
              <a16:creationId xmlns:a16="http://schemas.microsoft.com/office/drawing/2014/main" id="{00000000-0008-0000-0200-0000BB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80" name="Text Box 2">
          <a:extLst>
            <a:ext uri="{FF2B5EF4-FFF2-40B4-BE49-F238E27FC236}">
              <a16:creationId xmlns:a16="http://schemas.microsoft.com/office/drawing/2014/main" id="{00000000-0008-0000-0200-0000BC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81" name="Text Box 2">
          <a:extLst>
            <a:ext uri="{FF2B5EF4-FFF2-40B4-BE49-F238E27FC236}">
              <a16:creationId xmlns:a16="http://schemas.microsoft.com/office/drawing/2014/main" id="{00000000-0008-0000-0200-0000BD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82" name="Text Box 2">
          <a:extLst>
            <a:ext uri="{FF2B5EF4-FFF2-40B4-BE49-F238E27FC236}">
              <a16:creationId xmlns:a16="http://schemas.microsoft.com/office/drawing/2014/main" id="{00000000-0008-0000-0200-0000BE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83" name="Text Box 2">
          <a:extLst>
            <a:ext uri="{FF2B5EF4-FFF2-40B4-BE49-F238E27FC236}">
              <a16:creationId xmlns:a16="http://schemas.microsoft.com/office/drawing/2014/main" id="{00000000-0008-0000-0200-0000BF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84" name="Text Box 2">
          <a:extLst>
            <a:ext uri="{FF2B5EF4-FFF2-40B4-BE49-F238E27FC236}">
              <a16:creationId xmlns:a16="http://schemas.microsoft.com/office/drawing/2014/main" id="{00000000-0008-0000-0200-0000C0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85" name="Text Box 2">
          <a:extLst>
            <a:ext uri="{FF2B5EF4-FFF2-40B4-BE49-F238E27FC236}">
              <a16:creationId xmlns:a16="http://schemas.microsoft.com/office/drawing/2014/main" id="{00000000-0008-0000-0200-0000C1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86" name="Text Box 2">
          <a:extLst>
            <a:ext uri="{FF2B5EF4-FFF2-40B4-BE49-F238E27FC236}">
              <a16:creationId xmlns:a16="http://schemas.microsoft.com/office/drawing/2014/main" id="{00000000-0008-0000-0200-0000C2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87" name="Text Box 2">
          <a:extLst>
            <a:ext uri="{FF2B5EF4-FFF2-40B4-BE49-F238E27FC236}">
              <a16:creationId xmlns:a16="http://schemas.microsoft.com/office/drawing/2014/main" id="{00000000-0008-0000-0200-0000C3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88" name="Text Box 2">
          <a:extLst>
            <a:ext uri="{FF2B5EF4-FFF2-40B4-BE49-F238E27FC236}">
              <a16:creationId xmlns:a16="http://schemas.microsoft.com/office/drawing/2014/main" id="{00000000-0008-0000-0200-0000C4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89" name="Text Box 2">
          <a:extLst>
            <a:ext uri="{FF2B5EF4-FFF2-40B4-BE49-F238E27FC236}">
              <a16:creationId xmlns:a16="http://schemas.microsoft.com/office/drawing/2014/main" id="{00000000-0008-0000-0200-0000C5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90" name="Text Box 2">
          <a:extLst>
            <a:ext uri="{FF2B5EF4-FFF2-40B4-BE49-F238E27FC236}">
              <a16:creationId xmlns:a16="http://schemas.microsoft.com/office/drawing/2014/main" id="{00000000-0008-0000-0200-0000C6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91" name="Text Box 2">
          <a:extLst>
            <a:ext uri="{FF2B5EF4-FFF2-40B4-BE49-F238E27FC236}">
              <a16:creationId xmlns:a16="http://schemas.microsoft.com/office/drawing/2014/main" id="{00000000-0008-0000-0200-0000C7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92" name="Text Box 2">
          <a:extLst>
            <a:ext uri="{FF2B5EF4-FFF2-40B4-BE49-F238E27FC236}">
              <a16:creationId xmlns:a16="http://schemas.microsoft.com/office/drawing/2014/main" id="{00000000-0008-0000-0200-0000C8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93" name="Text Box 2">
          <a:extLst>
            <a:ext uri="{FF2B5EF4-FFF2-40B4-BE49-F238E27FC236}">
              <a16:creationId xmlns:a16="http://schemas.microsoft.com/office/drawing/2014/main" id="{00000000-0008-0000-0200-0000C9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94" name="Text Box 2">
          <a:extLst>
            <a:ext uri="{FF2B5EF4-FFF2-40B4-BE49-F238E27FC236}">
              <a16:creationId xmlns:a16="http://schemas.microsoft.com/office/drawing/2014/main" id="{00000000-0008-0000-0200-0000CA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95" name="Text Box 2">
          <a:extLst>
            <a:ext uri="{FF2B5EF4-FFF2-40B4-BE49-F238E27FC236}">
              <a16:creationId xmlns:a16="http://schemas.microsoft.com/office/drawing/2014/main" id="{00000000-0008-0000-0200-0000CB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96" name="Text Box 2">
          <a:extLst>
            <a:ext uri="{FF2B5EF4-FFF2-40B4-BE49-F238E27FC236}">
              <a16:creationId xmlns:a16="http://schemas.microsoft.com/office/drawing/2014/main" id="{00000000-0008-0000-0200-0000CC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97" name="Text Box 2">
          <a:extLst>
            <a:ext uri="{FF2B5EF4-FFF2-40B4-BE49-F238E27FC236}">
              <a16:creationId xmlns:a16="http://schemas.microsoft.com/office/drawing/2014/main" id="{00000000-0008-0000-0200-0000CD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98" name="Text Box 2">
          <a:extLst>
            <a:ext uri="{FF2B5EF4-FFF2-40B4-BE49-F238E27FC236}">
              <a16:creationId xmlns:a16="http://schemas.microsoft.com/office/drawing/2014/main" id="{00000000-0008-0000-0200-0000CE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1999" name="Text Box 2">
          <a:extLst>
            <a:ext uri="{FF2B5EF4-FFF2-40B4-BE49-F238E27FC236}">
              <a16:creationId xmlns:a16="http://schemas.microsoft.com/office/drawing/2014/main" id="{00000000-0008-0000-0200-0000CF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00" name="Text Box 2">
          <a:extLst>
            <a:ext uri="{FF2B5EF4-FFF2-40B4-BE49-F238E27FC236}">
              <a16:creationId xmlns:a16="http://schemas.microsoft.com/office/drawing/2014/main" id="{00000000-0008-0000-0200-0000D0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01" name="Text Box 2">
          <a:extLst>
            <a:ext uri="{FF2B5EF4-FFF2-40B4-BE49-F238E27FC236}">
              <a16:creationId xmlns:a16="http://schemas.microsoft.com/office/drawing/2014/main" id="{00000000-0008-0000-0200-0000D1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02" name="Text Box 2">
          <a:extLst>
            <a:ext uri="{FF2B5EF4-FFF2-40B4-BE49-F238E27FC236}">
              <a16:creationId xmlns:a16="http://schemas.microsoft.com/office/drawing/2014/main" id="{00000000-0008-0000-0200-0000D2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03" name="Text Box 2">
          <a:extLst>
            <a:ext uri="{FF2B5EF4-FFF2-40B4-BE49-F238E27FC236}">
              <a16:creationId xmlns:a16="http://schemas.microsoft.com/office/drawing/2014/main" id="{00000000-0008-0000-0200-0000D3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04" name="Text Box 2">
          <a:extLst>
            <a:ext uri="{FF2B5EF4-FFF2-40B4-BE49-F238E27FC236}">
              <a16:creationId xmlns:a16="http://schemas.microsoft.com/office/drawing/2014/main" id="{00000000-0008-0000-0200-0000D4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05" name="Text Box 2">
          <a:extLst>
            <a:ext uri="{FF2B5EF4-FFF2-40B4-BE49-F238E27FC236}">
              <a16:creationId xmlns:a16="http://schemas.microsoft.com/office/drawing/2014/main" id="{00000000-0008-0000-0200-0000D5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06" name="Text Box 2">
          <a:extLst>
            <a:ext uri="{FF2B5EF4-FFF2-40B4-BE49-F238E27FC236}">
              <a16:creationId xmlns:a16="http://schemas.microsoft.com/office/drawing/2014/main" id="{00000000-0008-0000-0200-0000D6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007" name="Text Box 2">
          <a:extLst>
            <a:ext uri="{FF2B5EF4-FFF2-40B4-BE49-F238E27FC236}">
              <a16:creationId xmlns:a16="http://schemas.microsoft.com/office/drawing/2014/main" id="{00000000-0008-0000-0200-0000D7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008" name="Text Box 2">
          <a:extLst>
            <a:ext uri="{FF2B5EF4-FFF2-40B4-BE49-F238E27FC236}">
              <a16:creationId xmlns:a16="http://schemas.microsoft.com/office/drawing/2014/main" id="{00000000-0008-0000-0200-0000D8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009" name="Text Box 2">
          <a:extLst>
            <a:ext uri="{FF2B5EF4-FFF2-40B4-BE49-F238E27FC236}">
              <a16:creationId xmlns:a16="http://schemas.microsoft.com/office/drawing/2014/main" id="{00000000-0008-0000-0200-0000D9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010" name="Text Box 2">
          <a:extLst>
            <a:ext uri="{FF2B5EF4-FFF2-40B4-BE49-F238E27FC236}">
              <a16:creationId xmlns:a16="http://schemas.microsoft.com/office/drawing/2014/main" id="{00000000-0008-0000-0200-0000DA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011" name="Text Box 2">
          <a:extLst>
            <a:ext uri="{FF2B5EF4-FFF2-40B4-BE49-F238E27FC236}">
              <a16:creationId xmlns:a16="http://schemas.microsoft.com/office/drawing/2014/main" id="{00000000-0008-0000-0200-0000DB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012" name="Text Box 2">
          <a:extLst>
            <a:ext uri="{FF2B5EF4-FFF2-40B4-BE49-F238E27FC236}">
              <a16:creationId xmlns:a16="http://schemas.microsoft.com/office/drawing/2014/main" id="{00000000-0008-0000-0200-0000DC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013" name="Text Box 2">
          <a:extLst>
            <a:ext uri="{FF2B5EF4-FFF2-40B4-BE49-F238E27FC236}">
              <a16:creationId xmlns:a16="http://schemas.microsoft.com/office/drawing/2014/main" id="{00000000-0008-0000-0200-0000DD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014" name="Text Box 2">
          <a:extLst>
            <a:ext uri="{FF2B5EF4-FFF2-40B4-BE49-F238E27FC236}">
              <a16:creationId xmlns:a16="http://schemas.microsoft.com/office/drawing/2014/main" id="{00000000-0008-0000-0200-0000DE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015" name="Text Box 2">
          <a:extLst>
            <a:ext uri="{FF2B5EF4-FFF2-40B4-BE49-F238E27FC236}">
              <a16:creationId xmlns:a16="http://schemas.microsoft.com/office/drawing/2014/main" id="{00000000-0008-0000-0200-0000DF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016" name="Text Box 2">
          <a:extLst>
            <a:ext uri="{FF2B5EF4-FFF2-40B4-BE49-F238E27FC236}">
              <a16:creationId xmlns:a16="http://schemas.microsoft.com/office/drawing/2014/main" id="{00000000-0008-0000-0200-0000E0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017" name="Text Box 2">
          <a:extLst>
            <a:ext uri="{FF2B5EF4-FFF2-40B4-BE49-F238E27FC236}">
              <a16:creationId xmlns:a16="http://schemas.microsoft.com/office/drawing/2014/main" id="{00000000-0008-0000-0200-0000E1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018" name="Text Box 2">
          <a:extLst>
            <a:ext uri="{FF2B5EF4-FFF2-40B4-BE49-F238E27FC236}">
              <a16:creationId xmlns:a16="http://schemas.microsoft.com/office/drawing/2014/main" id="{00000000-0008-0000-0200-0000E2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019" name="Text Box 2">
          <a:extLst>
            <a:ext uri="{FF2B5EF4-FFF2-40B4-BE49-F238E27FC236}">
              <a16:creationId xmlns:a16="http://schemas.microsoft.com/office/drawing/2014/main" id="{00000000-0008-0000-0200-0000E3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020" name="Text Box 2">
          <a:extLst>
            <a:ext uri="{FF2B5EF4-FFF2-40B4-BE49-F238E27FC236}">
              <a16:creationId xmlns:a16="http://schemas.microsoft.com/office/drawing/2014/main" id="{00000000-0008-0000-0200-0000E4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021" name="Text Box 2">
          <a:extLst>
            <a:ext uri="{FF2B5EF4-FFF2-40B4-BE49-F238E27FC236}">
              <a16:creationId xmlns:a16="http://schemas.microsoft.com/office/drawing/2014/main" id="{00000000-0008-0000-0200-0000E5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022" name="Text Box 2">
          <a:extLst>
            <a:ext uri="{FF2B5EF4-FFF2-40B4-BE49-F238E27FC236}">
              <a16:creationId xmlns:a16="http://schemas.microsoft.com/office/drawing/2014/main" id="{00000000-0008-0000-0200-0000E6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023" name="Text Box 2">
          <a:extLst>
            <a:ext uri="{FF2B5EF4-FFF2-40B4-BE49-F238E27FC236}">
              <a16:creationId xmlns:a16="http://schemas.microsoft.com/office/drawing/2014/main" id="{00000000-0008-0000-0200-0000E7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024" name="Text Box 2">
          <a:extLst>
            <a:ext uri="{FF2B5EF4-FFF2-40B4-BE49-F238E27FC236}">
              <a16:creationId xmlns:a16="http://schemas.microsoft.com/office/drawing/2014/main" id="{00000000-0008-0000-0200-0000E8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025" name="Text Box 2">
          <a:extLst>
            <a:ext uri="{FF2B5EF4-FFF2-40B4-BE49-F238E27FC236}">
              <a16:creationId xmlns:a16="http://schemas.microsoft.com/office/drawing/2014/main" id="{00000000-0008-0000-0200-0000E9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026" name="Text Box 2">
          <a:extLst>
            <a:ext uri="{FF2B5EF4-FFF2-40B4-BE49-F238E27FC236}">
              <a16:creationId xmlns:a16="http://schemas.microsoft.com/office/drawing/2014/main" id="{00000000-0008-0000-0200-0000EA07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027" name="Text Box 2">
          <a:extLst>
            <a:ext uri="{FF2B5EF4-FFF2-40B4-BE49-F238E27FC236}">
              <a16:creationId xmlns:a16="http://schemas.microsoft.com/office/drawing/2014/main" id="{00000000-0008-0000-0200-0000EB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028" name="Text Box 2">
          <a:extLst>
            <a:ext uri="{FF2B5EF4-FFF2-40B4-BE49-F238E27FC236}">
              <a16:creationId xmlns:a16="http://schemas.microsoft.com/office/drawing/2014/main" id="{00000000-0008-0000-0200-0000EC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029" name="Text Box 2">
          <a:extLst>
            <a:ext uri="{FF2B5EF4-FFF2-40B4-BE49-F238E27FC236}">
              <a16:creationId xmlns:a16="http://schemas.microsoft.com/office/drawing/2014/main" id="{00000000-0008-0000-0200-0000ED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030" name="Text Box 2">
          <a:extLst>
            <a:ext uri="{FF2B5EF4-FFF2-40B4-BE49-F238E27FC236}">
              <a16:creationId xmlns:a16="http://schemas.microsoft.com/office/drawing/2014/main" id="{00000000-0008-0000-0200-0000EE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031" name="Text Box 2">
          <a:extLst>
            <a:ext uri="{FF2B5EF4-FFF2-40B4-BE49-F238E27FC236}">
              <a16:creationId xmlns:a16="http://schemas.microsoft.com/office/drawing/2014/main" id="{00000000-0008-0000-0200-0000EF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032" name="Text Box 2">
          <a:extLst>
            <a:ext uri="{FF2B5EF4-FFF2-40B4-BE49-F238E27FC236}">
              <a16:creationId xmlns:a16="http://schemas.microsoft.com/office/drawing/2014/main" id="{00000000-0008-0000-0200-0000F0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033" name="Text Box 2">
          <a:extLst>
            <a:ext uri="{FF2B5EF4-FFF2-40B4-BE49-F238E27FC236}">
              <a16:creationId xmlns:a16="http://schemas.microsoft.com/office/drawing/2014/main" id="{00000000-0008-0000-0200-0000F1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034" name="Text Box 2">
          <a:extLst>
            <a:ext uri="{FF2B5EF4-FFF2-40B4-BE49-F238E27FC236}">
              <a16:creationId xmlns:a16="http://schemas.microsoft.com/office/drawing/2014/main" id="{00000000-0008-0000-0200-0000F2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035" name="Text Box 2">
          <a:extLst>
            <a:ext uri="{FF2B5EF4-FFF2-40B4-BE49-F238E27FC236}">
              <a16:creationId xmlns:a16="http://schemas.microsoft.com/office/drawing/2014/main" id="{00000000-0008-0000-0200-0000F3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036" name="Text Box 2">
          <a:extLst>
            <a:ext uri="{FF2B5EF4-FFF2-40B4-BE49-F238E27FC236}">
              <a16:creationId xmlns:a16="http://schemas.microsoft.com/office/drawing/2014/main" id="{00000000-0008-0000-0200-0000F4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037" name="Text Box 2">
          <a:extLst>
            <a:ext uri="{FF2B5EF4-FFF2-40B4-BE49-F238E27FC236}">
              <a16:creationId xmlns:a16="http://schemas.microsoft.com/office/drawing/2014/main" id="{00000000-0008-0000-0200-0000F5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038" name="Text Box 2">
          <a:extLst>
            <a:ext uri="{FF2B5EF4-FFF2-40B4-BE49-F238E27FC236}">
              <a16:creationId xmlns:a16="http://schemas.microsoft.com/office/drawing/2014/main" id="{00000000-0008-0000-0200-0000F6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039" name="Text Box 2">
          <a:extLst>
            <a:ext uri="{FF2B5EF4-FFF2-40B4-BE49-F238E27FC236}">
              <a16:creationId xmlns:a16="http://schemas.microsoft.com/office/drawing/2014/main" id="{00000000-0008-0000-0200-0000F7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040" name="Text Box 2">
          <a:extLst>
            <a:ext uri="{FF2B5EF4-FFF2-40B4-BE49-F238E27FC236}">
              <a16:creationId xmlns:a16="http://schemas.microsoft.com/office/drawing/2014/main" id="{00000000-0008-0000-0200-0000F8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041" name="Text Box 2">
          <a:extLst>
            <a:ext uri="{FF2B5EF4-FFF2-40B4-BE49-F238E27FC236}">
              <a16:creationId xmlns:a16="http://schemas.microsoft.com/office/drawing/2014/main" id="{00000000-0008-0000-0200-0000F9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042" name="Text Box 2">
          <a:extLst>
            <a:ext uri="{FF2B5EF4-FFF2-40B4-BE49-F238E27FC236}">
              <a16:creationId xmlns:a16="http://schemas.microsoft.com/office/drawing/2014/main" id="{00000000-0008-0000-0200-0000FA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043" name="Text Box 2">
          <a:extLst>
            <a:ext uri="{FF2B5EF4-FFF2-40B4-BE49-F238E27FC236}">
              <a16:creationId xmlns:a16="http://schemas.microsoft.com/office/drawing/2014/main" id="{00000000-0008-0000-0200-0000FB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044" name="Text Box 2">
          <a:extLst>
            <a:ext uri="{FF2B5EF4-FFF2-40B4-BE49-F238E27FC236}">
              <a16:creationId xmlns:a16="http://schemas.microsoft.com/office/drawing/2014/main" id="{00000000-0008-0000-0200-0000FC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045" name="Text Box 2">
          <a:extLst>
            <a:ext uri="{FF2B5EF4-FFF2-40B4-BE49-F238E27FC236}">
              <a16:creationId xmlns:a16="http://schemas.microsoft.com/office/drawing/2014/main" id="{00000000-0008-0000-0200-0000FD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046" name="Text Box 2">
          <a:extLst>
            <a:ext uri="{FF2B5EF4-FFF2-40B4-BE49-F238E27FC236}">
              <a16:creationId xmlns:a16="http://schemas.microsoft.com/office/drawing/2014/main" id="{00000000-0008-0000-0200-0000FE07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47" name="Text Box 2">
          <a:extLst>
            <a:ext uri="{FF2B5EF4-FFF2-40B4-BE49-F238E27FC236}">
              <a16:creationId xmlns:a16="http://schemas.microsoft.com/office/drawing/2014/main" id="{00000000-0008-0000-0200-0000FF07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48" name="Text Box 2">
          <a:extLst>
            <a:ext uri="{FF2B5EF4-FFF2-40B4-BE49-F238E27FC236}">
              <a16:creationId xmlns:a16="http://schemas.microsoft.com/office/drawing/2014/main" id="{00000000-0008-0000-0200-000000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49" name="Text Box 2">
          <a:extLst>
            <a:ext uri="{FF2B5EF4-FFF2-40B4-BE49-F238E27FC236}">
              <a16:creationId xmlns:a16="http://schemas.microsoft.com/office/drawing/2014/main" id="{00000000-0008-0000-0200-000001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50" name="Text Box 2">
          <a:extLst>
            <a:ext uri="{FF2B5EF4-FFF2-40B4-BE49-F238E27FC236}">
              <a16:creationId xmlns:a16="http://schemas.microsoft.com/office/drawing/2014/main" id="{00000000-0008-0000-0200-000002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51" name="Text Box 2">
          <a:extLst>
            <a:ext uri="{FF2B5EF4-FFF2-40B4-BE49-F238E27FC236}">
              <a16:creationId xmlns:a16="http://schemas.microsoft.com/office/drawing/2014/main" id="{00000000-0008-0000-0200-000003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52" name="Text Box 2">
          <a:extLst>
            <a:ext uri="{FF2B5EF4-FFF2-40B4-BE49-F238E27FC236}">
              <a16:creationId xmlns:a16="http://schemas.microsoft.com/office/drawing/2014/main" id="{00000000-0008-0000-0200-000004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53" name="Text Box 2">
          <a:extLst>
            <a:ext uri="{FF2B5EF4-FFF2-40B4-BE49-F238E27FC236}">
              <a16:creationId xmlns:a16="http://schemas.microsoft.com/office/drawing/2014/main" id="{00000000-0008-0000-0200-000005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54" name="Text Box 2">
          <a:extLst>
            <a:ext uri="{FF2B5EF4-FFF2-40B4-BE49-F238E27FC236}">
              <a16:creationId xmlns:a16="http://schemas.microsoft.com/office/drawing/2014/main" id="{00000000-0008-0000-0200-000006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55" name="Text Box 2">
          <a:extLst>
            <a:ext uri="{FF2B5EF4-FFF2-40B4-BE49-F238E27FC236}">
              <a16:creationId xmlns:a16="http://schemas.microsoft.com/office/drawing/2014/main" id="{00000000-0008-0000-0200-000007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56" name="Text Box 2">
          <a:extLst>
            <a:ext uri="{FF2B5EF4-FFF2-40B4-BE49-F238E27FC236}">
              <a16:creationId xmlns:a16="http://schemas.microsoft.com/office/drawing/2014/main" id="{00000000-0008-0000-0200-000008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57" name="Text Box 2">
          <a:extLst>
            <a:ext uri="{FF2B5EF4-FFF2-40B4-BE49-F238E27FC236}">
              <a16:creationId xmlns:a16="http://schemas.microsoft.com/office/drawing/2014/main" id="{00000000-0008-0000-0200-000009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58" name="Text Box 2">
          <a:extLst>
            <a:ext uri="{FF2B5EF4-FFF2-40B4-BE49-F238E27FC236}">
              <a16:creationId xmlns:a16="http://schemas.microsoft.com/office/drawing/2014/main" id="{00000000-0008-0000-0200-00000A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59" name="Text Box 2">
          <a:extLst>
            <a:ext uri="{FF2B5EF4-FFF2-40B4-BE49-F238E27FC236}">
              <a16:creationId xmlns:a16="http://schemas.microsoft.com/office/drawing/2014/main" id="{00000000-0008-0000-0200-00000B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60" name="Text Box 2">
          <a:extLst>
            <a:ext uri="{FF2B5EF4-FFF2-40B4-BE49-F238E27FC236}">
              <a16:creationId xmlns:a16="http://schemas.microsoft.com/office/drawing/2014/main" id="{00000000-0008-0000-0200-00000C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61" name="Text Box 2">
          <a:extLst>
            <a:ext uri="{FF2B5EF4-FFF2-40B4-BE49-F238E27FC236}">
              <a16:creationId xmlns:a16="http://schemas.microsoft.com/office/drawing/2014/main" id="{00000000-0008-0000-0200-00000D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62" name="Text Box 2">
          <a:extLst>
            <a:ext uri="{FF2B5EF4-FFF2-40B4-BE49-F238E27FC236}">
              <a16:creationId xmlns:a16="http://schemas.microsoft.com/office/drawing/2014/main" id="{00000000-0008-0000-0200-00000E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63" name="Text Box 2">
          <a:extLst>
            <a:ext uri="{FF2B5EF4-FFF2-40B4-BE49-F238E27FC236}">
              <a16:creationId xmlns:a16="http://schemas.microsoft.com/office/drawing/2014/main" id="{00000000-0008-0000-0200-00000F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64" name="Text Box 2">
          <a:extLst>
            <a:ext uri="{FF2B5EF4-FFF2-40B4-BE49-F238E27FC236}">
              <a16:creationId xmlns:a16="http://schemas.microsoft.com/office/drawing/2014/main" id="{00000000-0008-0000-0200-000010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65" name="Text Box 2">
          <a:extLst>
            <a:ext uri="{FF2B5EF4-FFF2-40B4-BE49-F238E27FC236}">
              <a16:creationId xmlns:a16="http://schemas.microsoft.com/office/drawing/2014/main" id="{00000000-0008-0000-0200-000011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66" name="Text Box 2">
          <a:extLst>
            <a:ext uri="{FF2B5EF4-FFF2-40B4-BE49-F238E27FC236}">
              <a16:creationId xmlns:a16="http://schemas.microsoft.com/office/drawing/2014/main" id="{00000000-0008-0000-0200-000012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67" name="Text Box 2">
          <a:extLst>
            <a:ext uri="{FF2B5EF4-FFF2-40B4-BE49-F238E27FC236}">
              <a16:creationId xmlns:a16="http://schemas.microsoft.com/office/drawing/2014/main" id="{00000000-0008-0000-0200-000013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68" name="Text Box 2">
          <a:extLst>
            <a:ext uri="{FF2B5EF4-FFF2-40B4-BE49-F238E27FC236}">
              <a16:creationId xmlns:a16="http://schemas.microsoft.com/office/drawing/2014/main" id="{00000000-0008-0000-0200-000014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69" name="Text Box 2">
          <a:extLst>
            <a:ext uri="{FF2B5EF4-FFF2-40B4-BE49-F238E27FC236}">
              <a16:creationId xmlns:a16="http://schemas.microsoft.com/office/drawing/2014/main" id="{00000000-0008-0000-0200-000015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70" name="Text Box 2">
          <a:extLst>
            <a:ext uri="{FF2B5EF4-FFF2-40B4-BE49-F238E27FC236}">
              <a16:creationId xmlns:a16="http://schemas.microsoft.com/office/drawing/2014/main" id="{00000000-0008-0000-0200-000016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71" name="Text Box 2">
          <a:extLst>
            <a:ext uri="{FF2B5EF4-FFF2-40B4-BE49-F238E27FC236}">
              <a16:creationId xmlns:a16="http://schemas.microsoft.com/office/drawing/2014/main" id="{00000000-0008-0000-0200-000017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72" name="Text Box 2">
          <a:extLst>
            <a:ext uri="{FF2B5EF4-FFF2-40B4-BE49-F238E27FC236}">
              <a16:creationId xmlns:a16="http://schemas.microsoft.com/office/drawing/2014/main" id="{00000000-0008-0000-0200-000018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73" name="Text Box 2">
          <a:extLst>
            <a:ext uri="{FF2B5EF4-FFF2-40B4-BE49-F238E27FC236}">
              <a16:creationId xmlns:a16="http://schemas.microsoft.com/office/drawing/2014/main" id="{00000000-0008-0000-0200-000019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74" name="Text Box 2">
          <a:extLst>
            <a:ext uri="{FF2B5EF4-FFF2-40B4-BE49-F238E27FC236}">
              <a16:creationId xmlns:a16="http://schemas.microsoft.com/office/drawing/2014/main" id="{00000000-0008-0000-0200-00001A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75" name="Text Box 2">
          <a:extLst>
            <a:ext uri="{FF2B5EF4-FFF2-40B4-BE49-F238E27FC236}">
              <a16:creationId xmlns:a16="http://schemas.microsoft.com/office/drawing/2014/main" id="{00000000-0008-0000-0200-00001B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76" name="Text Box 2">
          <a:extLst>
            <a:ext uri="{FF2B5EF4-FFF2-40B4-BE49-F238E27FC236}">
              <a16:creationId xmlns:a16="http://schemas.microsoft.com/office/drawing/2014/main" id="{00000000-0008-0000-0200-00001C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77" name="Text Box 2">
          <a:extLst>
            <a:ext uri="{FF2B5EF4-FFF2-40B4-BE49-F238E27FC236}">
              <a16:creationId xmlns:a16="http://schemas.microsoft.com/office/drawing/2014/main" id="{00000000-0008-0000-0200-00001D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78" name="Text Box 2">
          <a:extLst>
            <a:ext uri="{FF2B5EF4-FFF2-40B4-BE49-F238E27FC236}">
              <a16:creationId xmlns:a16="http://schemas.microsoft.com/office/drawing/2014/main" id="{00000000-0008-0000-0200-00001E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79" name="Text Box 2">
          <a:extLst>
            <a:ext uri="{FF2B5EF4-FFF2-40B4-BE49-F238E27FC236}">
              <a16:creationId xmlns:a16="http://schemas.microsoft.com/office/drawing/2014/main" id="{00000000-0008-0000-0200-00001F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80" name="Text Box 2">
          <a:extLst>
            <a:ext uri="{FF2B5EF4-FFF2-40B4-BE49-F238E27FC236}">
              <a16:creationId xmlns:a16="http://schemas.microsoft.com/office/drawing/2014/main" id="{00000000-0008-0000-0200-000020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81" name="Text Box 2">
          <a:extLst>
            <a:ext uri="{FF2B5EF4-FFF2-40B4-BE49-F238E27FC236}">
              <a16:creationId xmlns:a16="http://schemas.microsoft.com/office/drawing/2014/main" id="{00000000-0008-0000-0200-000021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82" name="Text Box 2">
          <a:extLst>
            <a:ext uri="{FF2B5EF4-FFF2-40B4-BE49-F238E27FC236}">
              <a16:creationId xmlns:a16="http://schemas.microsoft.com/office/drawing/2014/main" id="{00000000-0008-0000-0200-000022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83" name="Text Box 2">
          <a:extLst>
            <a:ext uri="{FF2B5EF4-FFF2-40B4-BE49-F238E27FC236}">
              <a16:creationId xmlns:a16="http://schemas.microsoft.com/office/drawing/2014/main" id="{00000000-0008-0000-0200-000023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84" name="Text Box 2">
          <a:extLst>
            <a:ext uri="{FF2B5EF4-FFF2-40B4-BE49-F238E27FC236}">
              <a16:creationId xmlns:a16="http://schemas.microsoft.com/office/drawing/2014/main" id="{00000000-0008-0000-0200-000024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85" name="Text Box 2">
          <a:extLst>
            <a:ext uri="{FF2B5EF4-FFF2-40B4-BE49-F238E27FC236}">
              <a16:creationId xmlns:a16="http://schemas.microsoft.com/office/drawing/2014/main" id="{00000000-0008-0000-0200-000025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86" name="Text Box 2">
          <a:extLst>
            <a:ext uri="{FF2B5EF4-FFF2-40B4-BE49-F238E27FC236}">
              <a16:creationId xmlns:a16="http://schemas.microsoft.com/office/drawing/2014/main" id="{00000000-0008-0000-0200-000026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87" name="Text Box 2">
          <a:extLst>
            <a:ext uri="{FF2B5EF4-FFF2-40B4-BE49-F238E27FC236}">
              <a16:creationId xmlns:a16="http://schemas.microsoft.com/office/drawing/2014/main" id="{00000000-0008-0000-0200-000027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88" name="Text Box 2">
          <a:extLst>
            <a:ext uri="{FF2B5EF4-FFF2-40B4-BE49-F238E27FC236}">
              <a16:creationId xmlns:a16="http://schemas.microsoft.com/office/drawing/2014/main" id="{00000000-0008-0000-0200-000028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89" name="Text Box 2">
          <a:extLst>
            <a:ext uri="{FF2B5EF4-FFF2-40B4-BE49-F238E27FC236}">
              <a16:creationId xmlns:a16="http://schemas.microsoft.com/office/drawing/2014/main" id="{00000000-0008-0000-0200-000029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90" name="Text Box 2">
          <a:extLst>
            <a:ext uri="{FF2B5EF4-FFF2-40B4-BE49-F238E27FC236}">
              <a16:creationId xmlns:a16="http://schemas.microsoft.com/office/drawing/2014/main" id="{00000000-0008-0000-0200-00002A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91" name="Text Box 2">
          <a:extLst>
            <a:ext uri="{FF2B5EF4-FFF2-40B4-BE49-F238E27FC236}">
              <a16:creationId xmlns:a16="http://schemas.microsoft.com/office/drawing/2014/main" id="{00000000-0008-0000-0200-00002B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92" name="Text Box 2">
          <a:extLst>
            <a:ext uri="{FF2B5EF4-FFF2-40B4-BE49-F238E27FC236}">
              <a16:creationId xmlns:a16="http://schemas.microsoft.com/office/drawing/2014/main" id="{00000000-0008-0000-0200-00002C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93" name="Text Box 2">
          <a:extLst>
            <a:ext uri="{FF2B5EF4-FFF2-40B4-BE49-F238E27FC236}">
              <a16:creationId xmlns:a16="http://schemas.microsoft.com/office/drawing/2014/main" id="{00000000-0008-0000-0200-00002D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94" name="Text Box 2">
          <a:extLst>
            <a:ext uri="{FF2B5EF4-FFF2-40B4-BE49-F238E27FC236}">
              <a16:creationId xmlns:a16="http://schemas.microsoft.com/office/drawing/2014/main" id="{00000000-0008-0000-0200-00002E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95" name="Text Box 2">
          <a:extLst>
            <a:ext uri="{FF2B5EF4-FFF2-40B4-BE49-F238E27FC236}">
              <a16:creationId xmlns:a16="http://schemas.microsoft.com/office/drawing/2014/main" id="{00000000-0008-0000-0200-00002F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96" name="Text Box 2">
          <a:extLst>
            <a:ext uri="{FF2B5EF4-FFF2-40B4-BE49-F238E27FC236}">
              <a16:creationId xmlns:a16="http://schemas.microsoft.com/office/drawing/2014/main" id="{00000000-0008-0000-0200-000030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97" name="Text Box 2">
          <a:extLst>
            <a:ext uri="{FF2B5EF4-FFF2-40B4-BE49-F238E27FC236}">
              <a16:creationId xmlns:a16="http://schemas.microsoft.com/office/drawing/2014/main" id="{00000000-0008-0000-0200-000031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98" name="Text Box 2">
          <a:extLst>
            <a:ext uri="{FF2B5EF4-FFF2-40B4-BE49-F238E27FC236}">
              <a16:creationId xmlns:a16="http://schemas.microsoft.com/office/drawing/2014/main" id="{00000000-0008-0000-0200-000032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099" name="Text Box 2">
          <a:extLst>
            <a:ext uri="{FF2B5EF4-FFF2-40B4-BE49-F238E27FC236}">
              <a16:creationId xmlns:a16="http://schemas.microsoft.com/office/drawing/2014/main" id="{00000000-0008-0000-0200-000033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00" name="Text Box 2">
          <a:extLst>
            <a:ext uri="{FF2B5EF4-FFF2-40B4-BE49-F238E27FC236}">
              <a16:creationId xmlns:a16="http://schemas.microsoft.com/office/drawing/2014/main" id="{00000000-0008-0000-0200-000034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01" name="Text Box 2">
          <a:extLst>
            <a:ext uri="{FF2B5EF4-FFF2-40B4-BE49-F238E27FC236}">
              <a16:creationId xmlns:a16="http://schemas.microsoft.com/office/drawing/2014/main" id="{00000000-0008-0000-0200-000035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02" name="Text Box 2">
          <a:extLst>
            <a:ext uri="{FF2B5EF4-FFF2-40B4-BE49-F238E27FC236}">
              <a16:creationId xmlns:a16="http://schemas.microsoft.com/office/drawing/2014/main" id="{00000000-0008-0000-0200-000036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03" name="Text Box 2">
          <a:extLst>
            <a:ext uri="{FF2B5EF4-FFF2-40B4-BE49-F238E27FC236}">
              <a16:creationId xmlns:a16="http://schemas.microsoft.com/office/drawing/2014/main" id="{00000000-0008-0000-0200-000037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04" name="Text Box 2">
          <a:extLst>
            <a:ext uri="{FF2B5EF4-FFF2-40B4-BE49-F238E27FC236}">
              <a16:creationId xmlns:a16="http://schemas.microsoft.com/office/drawing/2014/main" id="{00000000-0008-0000-0200-000038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05" name="Text Box 2">
          <a:extLst>
            <a:ext uri="{FF2B5EF4-FFF2-40B4-BE49-F238E27FC236}">
              <a16:creationId xmlns:a16="http://schemas.microsoft.com/office/drawing/2014/main" id="{00000000-0008-0000-0200-000039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06" name="Text Box 2">
          <a:extLst>
            <a:ext uri="{FF2B5EF4-FFF2-40B4-BE49-F238E27FC236}">
              <a16:creationId xmlns:a16="http://schemas.microsoft.com/office/drawing/2014/main" id="{00000000-0008-0000-0200-00003A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07" name="Text Box 2">
          <a:extLst>
            <a:ext uri="{FF2B5EF4-FFF2-40B4-BE49-F238E27FC236}">
              <a16:creationId xmlns:a16="http://schemas.microsoft.com/office/drawing/2014/main" id="{00000000-0008-0000-0200-00003B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08" name="Text Box 2">
          <a:extLst>
            <a:ext uri="{FF2B5EF4-FFF2-40B4-BE49-F238E27FC236}">
              <a16:creationId xmlns:a16="http://schemas.microsoft.com/office/drawing/2014/main" id="{00000000-0008-0000-0200-00003C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09" name="Text Box 2">
          <a:extLst>
            <a:ext uri="{FF2B5EF4-FFF2-40B4-BE49-F238E27FC236}">
              <a16:creationId xmlns:a16="http://schemas.microsoft.com/office/drawing/2014/main" id="{00000000-0008-0000-0200-00003D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10" name="Text Box 2">
          <a:extLst>
            <a:ext uri="{FF2B5EF4-FFF2-40B4-BE49-F238E27FC236}">
              <a16:creationId xmlns:a16="http://schemas.microsoft.com/office/drawing/2014/main" id="{00000000-0008-0000-0200-00003E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11" name="Text Box 2">
          <a:extLst>
            <a:ext uri="{FF2B5EF4-FFF2-40B4-BE49-F238E27FC236}">
              <a16:creationId xmlns:a16="http://schemas.microsoft.com/office/drawing/2014/main" id="{00000000-0008-0000-0200-00003F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12" name="Text Box 2">
          <a:extLst>
            <a:ext uri="{FF2B5EF4-FFF2-40B4-BE49-F238E27FC236}">
              <a16:creationId xmlns:a16="http://schemas.microsoft.com/office/drawing/2014/main" id="{00000000-0008-0000-0200-000040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13" name="Text Box 2">
          <a:extLst>
            <a:ext uri="{FF2B5EF4-FFF2-40B4-BE49-F238E27FC236}">
              <a16:creationId xmlns:a16="http://schemas.microsoft.com/office/drawing/2014/main" id="{00000000-0008-0000-0200-000041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14" name="Text Box 2">
          <a:extLst>
            <a:ext uri="{FF2B5EF4-FFF2-40B4-BE49-F238E27FC236}">
              <a16:creationId xmlns:a16="http://schemas.microsoft.com/office/drawing/2014/main" id="{00000000-0008-0000-0200-000042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15" name="Text Box 2">
          <a:extLst>
            <a:ext uri="{FF2B5EF4-FFF2-40B4-BE49-F238E27FC236}">
              <a16:creationId xmlns:a16="http://schemas.microsoft.com/office/drawing/2014/main" id="{00000000-0008-0000-0200-000043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16" name="Text Box 2">
          <a:extLst>
            <a:ext uri="{FF2B5EF4-FFF2-40B4-BE49-F238E27FC236}">
              <a16:creationId xmlns:a16="http://schemas.microsoft.com/office/drawing/2014/main" id="{00000000-0008-0000-0200-000044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17" name="Text Box 2">
          <a:extLst>
            <a:ext uri="{FF2B5EF4-FFF2-40B4-BE49-F238E27FC236}">
              <a16:creationId xmlns:a16="http://schemas.microsoft.com/office/drawing/2014/main" id="{00000000-0008-0000-0200-000045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18" name="Text Box 2">
          <a:extLst>
            <a:ext uri="{FF2B5EF4-FFF2-40B4-BE49-F238E27FC236}">
              <a16:creationId xmlns:a16="http://schemas.microsoft.com/office/drawing/2014/main" id="{00000000-0008-0000-0200-000046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19" name="Text Box 2">
          <a:extLst>
            <a:ext uri="{FF2B5EF4-FFF2-40B4-BE49-F238E27FC236}">
              <a16:creationId xmlns:a16="http://schemas.microsoft.com/office/drawing/2014/main" id="{00000000-0008-0000-0200-000047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20" name="Text Box 2">
          <a:extLst>
            <a:ext uri="{FF2B5EF4-FFF2-40B4-BE49-F238E27FC236}">
              <a16:creationId xmlns:a16="http://schemas.microsoft.com/office/drawing/2014/main" id="{00000000-0008-0000-0200-000048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21" name="Text Box 2">
          <a:extLst>
            <a:ext uri="{FF2B5EF4-FFF2-40B4-BE49-F238E27FC236}">
              <a16:creationId xmlns:a16="http://schemas.microsoft.com/office/drawing/2014/main" id="{00000000-0008-0000-0200-000049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22" name="Text Box 2">
          <a:extLst>
            <a:ext uri="{FF2B5EF4-FFF2-40B4-BE49-F238E27FC236}">
              <a16:creationId xmlns:a16="http://schemas.microsoft.com/office/drawing/2014/main" id="{00000000-0008-0000-0200-00004A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23" name="Text Box 2">
          <a:extLst>
            <a:ext uri="{FF2B5EF4-FFF2-40B4-BE49-F238E27FC236}">
              <a16:creationId xmlns:a16="http://schemas.microsoft.com/office/drawing/2014/main" id="{00000000-0008-0000-0200-00004B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24" name="Text Box 2">
          <a:extLst>
            <a:ext uri="{FF2B5EF4-FFF2-40B4-BE49-F238E27FC236}">
              <a16:creationId xmlns:a16="http://schemas.microsoft.com/office/drawing/2014/main" id="{00000000-0008-0000-0200-00004C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25" name="Text Box 2">
          <a:extLst>
            <a:ext uri="{FF2B5EF4-FFF2-40B4-BE49-F238E27FC236}">
              <a16:creationId xmlns:a16="http://schemas.microsoft.com/office/drawing/2014/main" id="{00000000-0008-0000-0200-00004D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26" name="Text Box 2">
          <a:extLst>
            <a:ext uri="{FF2B5EF4-FFF2-40B4-BE49-F238E27FC236}">
              <a16:creationId xmlns:a16="http://schemas.microsoft.com/office/drawing/2014/main" id="{00000000-0008-0000-0200-00004E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27" name="Text Box 2">
          <a:extLst>
            <a:ext uri="{FF2B5EF4-FFF2-40B4-BE49-F238E27FC236}">
              <a16:creationId xmlns:a16="http://schemas.microsoft.com/office/drawing/2014/main" id="{00000000-0008-0000-0200-00004F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28" name="Text Box 2">
          <a:extLst>
            <a:ext uri="{FF2B5EF4-FFF2-40B4-BE49-F238E27FC236}">
              <a16:creationId xmlns:a16="http://schemas.microsoft.com/office/drawing/2014/main" id="{00000000-0008-0000-0200-000050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29" name="Text Box 2">
          <a:extLst>
            <a:ext uri="{FF2B5EF4-FFF2-40B4-BE49-F238E27FC236}">
              <a16:creationId xmlns:a16="http://schemas.microsoft.com/office/drawing/2014/main" id="{00000000-0008-0000-0200-000051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30" name="Text Box 2">
          <a:extLst>
            <a:ext uri="{FF2B5EF4-FFF2-40B4-BE49-F238E27FC236}">
              <a16:creationId xmlns:a16="http://schemas.microsoft.com/office/drawing/2014/main" id="{00000000-0008-0000-0200-000052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31" name="Text Box 2">
          <a:extLst>
            <a:ext uri="{FF2B5EF4-FFF2-40B4-BE49-F238E27FC236}">
              <a16:creationId xmlns:a16="http://schemas.microsoft.com/office/drawing/2014/main" id="{00000000-0008-0000-0200-000053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32" name="Text Box 2">
          <a:extLst>
            <a:ext uri="{FF2B5EF4-FFF2-40B4-BE49-F238E27FC236}">
              <a16:creationId xmlns:a16="http://schemas.microsoft.com/office/drawing/2014/main" id="{00000000-0008-0000-0200-000054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33" name="Text Box 2">
          <a:extLst>
            <a:ext uri="{FF2B5EF4-FFF2-40B4-BE49-F238E27FC236}">
              <a16:creationId xmlns:a16="http://schemas.microsoft.com/office/drawing/2014/main" id="{00000000-0008-0000-0200-000055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34" name="Text Box 2">
          <a:extLst>
            <a:ext uri="{FF2B5EF4-FFF2-40B4-BE49-F238E27FC236}">
              <a16:creationId xmlns:a16="http://schemas.microsoft.com/office/drawing/2014/main" id="{00000000-0008-0000-0200-000056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35" name="Text Box 2">
          <a:extLst>
            <a:ext uri="{FF2B5EF4-FFF2-40B4-BE49-F238E27FC236}">
              <a16:creationId xmlns:a16="http://schemas.microsoft.com/office/drawing/2014/main" id="{00000000-0008-0000-0200-000057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36" name="Text Box 2">
          <a:extLst>
            <a:ext uri="{FF2B5EF4-FFF2-40B4-BE49-F238E27FC236}">
              <a16:creationId xmlns:a16="http://schemas.microsoft.com/office/drawing/2014/main" id="{00000000-0008-0000-0200-000058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37" name="Text Box 2">
          <a:extLst>
            <a:ext uri="{FF2B5EF4-FFF2-40B4-BE49-F238E27FC236}">
              <a16:creationId xmlns:a16="http://schemas.microsoft.com/office/drawing/2014/main" id="{00000000-0008-0000-0200-000059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38" name="Text Box 2">
          <a:extLst>
            <a:ext uri="{FF2B5EF4-FFF2-40B4-BE49-F238E27FC236}">
              <a16:creationId xmlns:a16="http://schemas.microsoft.com/office/drawing/2014/main" id="{00000000-0008-0000-0200-00005A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39" name="Text Box 2">
          <a:extLst>
            <a:ext uri="{FF2B5EF4-FFF2-40B4-BE49-F238E27FC236}">
              <a16:creationId xmlns:a16="http://schemas.microsoft.com/office/drawing/2014/main" id="{00000000-0008-0000-0200-00005B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40" name="Text Box 2">
          <a:extLst>
            <a:ext uri="{FF2B5EF4-FFF2-40B4-BE49-F238E27FC236}">
              <a16:creationId xmlns:a16="http://schemas.microsoft.com/office/drawing/2014/main" id="{00000000-0008-0000-0200-00005C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41" name="Text Box 2">
          <a:extLst>
            <a:ext uri="{FF2B5EF4-FFF2-40B4-BE49-F238E27FC236}">
              <a16:creationId xmlns:a16="http://schemas.microsoft.com/office/drawing/2014/main" id="{00000000-0008-0000-0200-00005D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42" name="Text Box 2">
          <a:extLst>
            <a:ext uri="{FF2B5EF4-FFF2-40B4-BE49-F238E27FC236}">
              <a16:creationId xmlns:a16="http://schemas.microsoft.com/office/drawing/2014/main" id="{00000000-0008-0000-0200-00005E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43" name="Text Box 2">
          <a:extLst>
            <a:ext uri="{FF2B5EF4-FFF2-40B4-BE49-F238E27FC236}">
              <a16:creationId xmlns:a16="http://schemas.microsoft.com/office/drawing/2014/main" id="{00000000-0008-0000-0200-00005F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44" name="Text Box 2">
          <a:extLst>
            <a:ext uri="{FF2B5EF4-FFF2-40B4-BE49-F238E27FC236}">
              <a16:creationId xmlns:a16="http://schemas.microsoft.com/office/drawing/2014/main" id="{00000000-0008-0000-0200-000060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45" name="Text Box 2">
          <a:extLst>
            <a:ext uri="{FF2B5EF4-FFF2-40B4-BE49-F238E27FC236}">
              <a16:creationId xmlns:a16="http://schemas.microsoft.com/office/drawing/2014/main" id="{00000000-0008-0000-0200-000061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46" name="Text Box 2">
          <a:extLst>
            <a:ext uri="{FF2B5EF4-FFF2-40B4-BE49-F238E27FC236}">
              <a16:creationId xmlns:a16="http://schemas.microsoft.com/office/drawing/2014/main" id="{00000000-0008-0000-0200-000062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47" name="Text Box 2">
          <a:extLst>
            <a:ext uri="{FF2B5EF4-FFF2-40B4-BE49-F238E27FC236}">
              <a16:creationId xmlns:a16="http://schemas.microsoft.com/office/drawing/2014/main" id="{00000000-0008-0000-0200-000063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48" name="Text Box 2">
          <a:extLst>
            <a:ext uri="{FF2B5EF4-FFF2-40B4-BE49-F238E27FC236}">
              <a16:creationId xmlns:a16="http://schemas.microsoft.com/office/drawing/2014/main" id="{00000000-0008-0000-0200-000064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49" name="Text Box 2">
          <a:extLst>
            <a:ext uri="{FF2B5EF4-FFF2-40B4-BE49-F238E27FC236}">
              <a16:creationId xmlns:a16="http://schemas.microsoft.com/office/drawing/2014/main" id="{00000000-0008-0000-0200-000065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50" name="Text Box 2">
          <a:extLst>
            <a:ext uri="{FF2B5EF4-FFF2-40B4-BE49-F238E27FC236}">
              <a16:creationId xmlns:a16="http://schemas.microsoft.com/office/drawing/2014/main" id="{00000000-0008-0000-0200-000066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51" name="Text Box 2">
          <a:extLst>
            <a:ext uri="{FF2B5EF4-FFF2-40B4-BE49-F238E27FC236}">
              <a16:creationId xmlns:a16="http://schemas.microsoft.com/office/drawing/2014/main" id="{00000000-0008-0000-0200-000067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52" name="Text Box 2">
          <a:extLst>
            <a:ext uri="{FF2B5EF4-FFF2-40B4-BE49-F238E27FC236}">
              <a16:creationId xmlns:a16="http://schemas.microsoft.com/office/drawing/2014/main" id="{00000000-0008-0000-0200-000068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53" name="Text Box 2">
          <a:extLst>
            <a:ext uri="{FF2B5EF4-FFF2-40B4-BE49-F238E27FC236}">
              <a16:creationId xmlns:a16="http://schemas.microsoft.com/office/drawing/2014/main" id="{00000000-0008-0000-0200-000069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54" name="Text Box 2">
          <a:extLst>
            <a:ext uri="{FF2B5EF4-FFF2-40B4-BE49-F238E27FC236}">
              <a16:creationId xmlns:a16="http://schemas.microsoft.com/office/drawing/2014/main" id="{00000000-0008-0000-0200-00006A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55" name="Text Box 2">
          <a:extLst>
            <a:ext uri="{FF2B5EF4-FFF2-40B4-BE49-F238E27FC236}">
              <a16:creationId xmlns:a16="http://schemas.microsoft.com/office/drawing/2014/main" id="{00000000-0008-0000-0200-00006B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56" name="Text Box 2">
          <a:extLst>
            <a:ext uri="{FF2B5EF4-FFF2-40B4-BE49-F238E27FC236}">
              <a16:creationId xmlns:a16="http://schemas.microsoft.com/office/drawing/2014/main" id="{00000000-0008-0000-0200-00006C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57" name="Text Box 2">
          <a:extLst>
            <a:ext uri="{FF2B5EF4-FFF2-40B4-BE49-F238E27FC236}">
              <a16:creationId xmlns:a16="http://schemas.microsoft.com/office/drawing/2014/main" id="{00000000-0008-0000-0200-00006D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58" name="Text Box 2">
          <a:extLst>
            <a:ext uri="{FF2B5EF4-FFF2-40B4-BE49-F238E27FC236}">
              <a16:creationId xmlns:a16="http://schemas.microsoft.com/office/drawing/2014/main" id="{00000000-0008-0000-0200-00006E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59" name="Text Box 2">
          <a:extLst>
            <a:ext uri="{FF2B5EF4-FFF2-40B4-BE49-F238E27FC236}">
              <a16:creationId xmlns:a16="http://schemas.microsoft.com/office/drawing/2014/main" id="{00000000-0008-0000-0200-00006F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60" name="Text Box 2">
          <a:extLst>
            <a:ext uri="{FF2B5EF4-FFF2-40B4-BE49-F238E27FC236}">
              <a16:creationId xmlns:a16="http://schemas.microsoft.com/office/drawing/2014/main" id="{00000000-0008-0000-0200-000070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61" name="Text Box 2">
          <a:extLst>
            <a:ext uri="{FF2B5EF4-FFF2-40B4-BE49-F238E27FC236}">
              <a16:creationId xmlns:a16="http://schemas.microsoft.com/office/drawing/2014/main" id="{00000000-0008-0000-0200-000071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62" name="Text Box 2">
          <a:extLst>
            <a:ext uri="{FF2B5EF4-FFF2-40B4-BE49-F238E27FC236}">
              <a16:creationId xmlns:a16="http://schemas.microsoft.com/office/drawing/2014/main" id="{00000000-0008-0000-0200-000072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63" name="Text Box 2">
          <a:extLst>
            <a:ext uri="{FF2B5EF4-FFF2-40B4-BE49-F238E27FC236}">
              <a16:creationId xmlns:a16="http://schemas.microsoft.com/office/drawing/2014/main" id="{00000000-0008-0000-0200-000073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64" name="Text Box 2">
          <a:extLst>
            <a:ext uri="{FF2B5EF4-FFF2-40B4-BE49-F238E27FC236}">
              <a16:creationId xmlns:a16="http://schemas.microsoft.com/office/drawing/2014/main" id="{00000000-0008-0000-0200-000074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65" name="Text Box 2">
          <a:extLst>
            <a:ext uri="{FF2B5EF4-FFF2-40B4-BE49-F238E27FC236}">
              <a16:creationId xmlns:a16="http://schemas.microsoft.com/office/drawing/2014/main" id="{00000000-0008-0000-0200-000075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166" name="Text Box 2">
          <a:extLst>
            <a:ext uri="{FF2B5EF4-FFF2-40B4-BE49-F238E27FC236}">
              <a16:creationId xmlns:a16="http://schemas.microsoft.com/office/drawing/2014/main" id="{00000000-0008-0000-0200-000076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3530</xdr:rowOff>
    </xdr:to>
    <xdr:sp macro="" textlink="">
      <xdr:nvSpPr>
        <xdr:cNvPr id="2167" name="Text Box 2">
          <a:extLst>
            <a:ext uri="{FF2B5EF4-FFF2-40B4-BE49-F238E27FC236}">
              <a16:creationId xmlns:a16="http://schemas.microsoft.com/office/drawing/2014/main" id="{00000000-0008-0000-0200-000077080000}"/>
            </a:ext>
          </a:extLst>
        </xdr:cNvPr>
        <xdr:cNvSpPr/>
      </xdr:nvSpPr>
      <xdr:spPr>
        <a:xfrm>
          <a:off x="2039040" y="1791288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3530</xdr:rowOff>
    </xdr:to>
    <xdr:sp macro="" textlink="">
      <xdr:nvSpPr>
        <xdr:cNvPr id="2168" name="Text Box 2">
          <a:extLst>
            <a:ext uri="{FF2B5EF4-FFF2-40B4-BE49-F238E27FC236}">
              <a16:creationId xmlns:a16="http://schemas.microsoft.com/office/drawing/2014/main" id="{00000000-0008-0000-0200-000078080000}"/>
            </a:ext>
          </a:extLst>
        </xdr:cNvPr>
        <xdr:cNvSpPr/>
      </xdr:nvSpPr>
      <xdr:spPr>
        <a:xfrm>
          <a:off x="2039040" y="1791288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3530</xdr:rowOff>
    </xdr:to>
    <xdr:sp macro="" textlink="">
      <xdr:nvSpPr>
        <xdr:cNvPr id="2169" name="Text Box 2">
          <a:extLst>
            <a:ext uri="{FF2B5EF4-FFF2-40B4-BE49-F238E27FC236}">
              <a16:creationId xmlns:a16="http://schemas.microsoft.com/office/drawing/2014/main" id="{00000000-0008-0000-0200-000079080000}"/>
            </a:ext>
          </a:extLst>
        </xdr:cNvPr>
        <xdr:cNvSpPr/>
      </xdr:nvSpPr>
      <xdr:spPr>
        <a:xfrm>
          <a:off x="2039040" y="1791288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3530</xdr:rowOff>
    </xdr:to>
    <xdr:sp macro="" textlink="">
      <xdr:nvSpPr>
        <xdr:cNvPr id="2170" name="Text Box 2">
          <a:extLst>
            <a:ext uri="{FF2B5EF4-FFF2-40B4-BE49-F238E27FC236}">
              <a16:creationId xmlns:a16="http://schemas.microsoft.com/office/drawing/2014/main" id="{00000000-0008-0000-0200-00007A080000}"/>
            </a:ext>
          </a:extLst>
        </xdr:cNvPr>
        <xdr:cNvSpPr/>
      </xdr:nvSpPr>
      <xdr:spPr>
        <a:xfrm>
          <a:off x="2039040" y="1791288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3530</xdr:rowOff>
    </xdr:to>
    <xdr:sp macro="" textlink="">
      <xdr:nvSpPr>
        <xdr:cNvPr id="2171" name="Text Box 2">
          <a:extLst>
            <a:ext uri="{FF2B5EF4-FFF2-40B4-BE49-F238E27FC236}">
              <a16:creationId xmlns:a16="http://schemas.microsoft.com/office/drawing/2014/main" id="{00000000-0008-0000-0200-00007B080000}"/>
            </a:ext>
          </a:extLst>
        </xdr:cNvPr>
        <xdr:cNvSpPr/>
      </xdr:nvSpPr>
      <xdr:spPr>
        <a:xfrm>
          <a:off x="2039040" y="1791288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3530</xdr:rowOff>
    </xdr:to>
    <xdr:sp macro="" textlink="">
      <xdr:nvSpPr>
        <xdr:cNvPr id="2172" name="Text Box 2">
          <a:extLst>
            <a:ext uri="{FF2B5EF4-FFF2-40B4-BE49-F238E27FC236}">
              <a16:creationId xmlns:a16="http://schemas.microsoft.com/office/drawing/2014/main" id="{00000000-0008-0000-0200-00007C080000}"/>
            </a:ext>
          </a:extLst>
        </xdr:cNvPr>
        <xdr:cNvSpPr/>
      </xdr:nvSpPr>
      <xdr:spPr>
        <a:xfrm>
          <a:off x="2039040" y="1791288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3530</xdr:rowOff>
    </xdr:to>
    <xdr:sp macro="" textlink="">
      <xdr:nvSpPr>
        <xdr:cNvPr id="2173" name="Text Box 2">
          <a:extLst>
            <a:ext uri="{FF2B5EF4-FFF2-40B4-BE49-F238E27FC236}">
              <a16:creationId xmlns:a16="http://schemas.microsoft.com/office/drawing/2014/main" id="{00000000-0008-0000-0200-00007D080000}"/>
            </a:ext>
          </a:extLst>
        </xdr:cNvPr>
        <xdr:cNvSpPr/>
      </xdr:nvSpPr>
      <xdr:spPr>
        <a:xfrm>
          <a:off x="2039040" y="1791288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3530</xdr:rowOff>
    </xdr:to>
    <xdr:sp macro="" textlink="">
      <xdr:nvSpPr>
        <xdr:cNvPr id="2174" name="Text Box 2">
          <a:extLst>
            <a:ext uri="{FF2B5EF4-FFF2-40B4-BE49-F238E27FC236}">
              <a16:creationId xmlns:a16="http://schemas.microsoft.com/office/drawing/2014/main" id="{00000000-0008-0000-0200-00007E080000}"/>
            </a:ext>
          </a:extLst>
        </xdr:cNvPr>
        <xdr:cNvSpPr/>
      </xdr:nvSpPr>
      <xdr:spPr>
        <a:xfrm>
          <a:off x="2039040" y="1791288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3530</xdr:rowOff>
    </xdr:to>
    <xdr:sp macro="" textlink="">
      <xdr:nvSpPr>
        <xdr:cNvPr id="2175" name="Text Box 2">
          <a:extLst>
            <a:ext uri="{FF2B5EF4-FFF2-40B4-BE49-F238E27FC236}">
              <a16:creationId xmlns:a16="http://schemas.microsoft.com/office/drawing/2014/main" id="{00000000-0008-0000-0200-00007F080000}"/>
            </a:ext>
          </a:extLst>
        </xdr:cNvPr>
        <xdr:cNvSpPr/>
      </xdr:nvSpPr>
      <xdr:spPr>
        <a:xfrm>
          <a:off x="2039040" y="1791288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3530</xdr:rowOff>
    </xdr:to>
    <xdr:sp macro="" textlink="">
      <xdr:nvSpPr>
        <xdr:cNvPr id="2176" name="Text Box 2">
          <a:extLst>
            <a:ext uri="{FF2B5EF4-FFF2-40B4-BE49-F238E27FC236}">
              <a16:creationId xmlns:a16="http://schemas.microsoft.com/office/drawing/2014/main" id="{00000000-0008-0000-0200-000080080000}"/>
            </a:ext>
          </a:extLst>
        </xdr:cNvPr>
        <xdr:cNvSpPr/>
      </xdr:nvSpPr>
      <xdr:spPr>
        <a:xfrm>
          <a:off x="2039040" y="1791288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3530</xdr:rowOff>
    </xdr:to>
    <xdr:sp macro="" textlink="">
      <xdr:nvSpPr>
        <xdr:cNvPr id="2177" name="Text Box 2">
          <a:extLst>
            <a:ext uri="{FF2B5EF4-FFF2-40B4-BE49-F238E27FC236}">
              <a16:creationId xmlns:a16="http://schemas.microsoft.com/office/drawing/2014/main" id="{00000000-0008-0000-0200-000081080000}"/>
            </a:ext>
          </a:extLst>
        </xdr:cNvPr>
        <xdr:cNvSpPr/>
      </xdr:nvSpPr>
      <xdr:spPr>
        <a:xfrm>
          <a:off x="2039040" y="1791288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3530</xdr:rowOff>
    </xdr:to>
    <xdr:sp macro="" textlink="">
      <xdr:nvSpPr>
        <xdr:cNvPr id="2178" name="Text Box 2">
          <a:extLst>
            <a:ext uri="{FF2B5EF4-FFF2-40B4-BE49-F238E27FC236}">
              <a16:creationId xmlns:a16="http://schemas.microsoft.com/office/drawing/2014/main" id="{00000000-0008-0000-0200-000082080000}"/>
            </a:ext>
          </a:extLst>
        </xdr:cNvPr>
        <xdr:cNvSpPr/>
      </xdr:nvSpPr>
      <xdr:spPr>
        <a:xfrm>
          <a:off x="2039040" y="1791288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3530</xdr:rowOff>
    </xdr:to>
    <xdr:sp macro="" textlink="">
      <xdr:nvSpPr>
        <xdr:cNvPr id="2179" name="Text Box 2">
          <a:extLst>
            <a:ext uri="{FF2B5EF4-FFF2-40B4-BE49-F238E27FC236}">
              <a16:creationId xmlns:a16="http://schemas.microsoft.com/office/drawing/2014/main" id="{00000000-0008-0000-0200-000083080000}"/>
            </a:ext>
          </a:extLst>
        </xdr:cNvPr>
        <xdr:cNvSpPr/>
      </xdr:nvSpPr>
      <xdr:spPr>
        <a:xfrm>
          <a:off x="2039040" y="1791288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180" name="Text Box 2">
          <a:extLst>
            <a:ext uri="{FF2B5EF4-FFF2-40B4-BE49-F238E27FC236}">
              <a16:creationId xmlns:a16="http://schemas.microsoft.com/office/drawing/2014/main" id="{00000000-0008-0000-0200-000084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181" name="Text Box 2">
          <a:extLst>
            <a:ext uri="{FF2B5EF4-FFF2-40B4-BE49-F238E27FC236}">
              <a16:creationId xmlns:a16="http://schemas.microsoft.com/office/drawing/2014/main" id="{00000000-0008-0000-0200-000085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182" name="Text Box 2">
          <a:extLst>
            <a:ext uri="{FF2B5EF4-FFF2-40B4-BE49-F238E27FC236}">
              <a16:creationId xmlns:a16="http://schemas.microsoft.com/office/drawing/2014/main" id="{00000000-0008-0000-0200-000086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183" name="Text Box 2">
          <a:extLst>
            <a:ext uri="{FF2B5EF4-FFF2-40B4-BE49-F238E27FC236}">
              <a16:creationId xmlns:a16="http://schemas.microsoft.com/office/drawing/2014/main" id="{00000000-0008-0000-0200-000087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184" name="Text Box 2">
          <a:extLst>
            <a:ext uri="{FF2B5EF4-FFF2-40B4-BE49-F238E27FC236}">
              <a16:creationId xmlns:a16="http://schemas.microsoft.com/office/drawing/2014/main" id="{00000000-0008-0000-0200-000088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185" name="Text Box 2">
          <a:extLst>
            <a:ext uri="{FF2B5EF4-FFF2-40B4-BE49-F238E27FC236}">
              <a16:creationId xmlns:a16="http://schemas.microsoft.com/office/drawing/2014/main" id="{00000000-0008-0000-0200-000089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186" name="Text Box 2">
          <a:extLst>
            <a:ext uri="{FF2B5EF4-FFF2-40B4-BE49-F238E27FC236}">
              <a16:creationId xmlns:a16="http://schemas.microsoft.com/office/drawing/2014/main" id="{00000000-0008-0000-0200-00008A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187" name="Text Box 2">
          <a:extLst>
            <a:ext uri="{FF2B5EF4-FFF2-40B4-BE49-F238E27FC236}">
              <a16:creationId xmlns:a16="http://schemas.microsoft.com/office/drawing/2014/main" id="{00000000-0008-0000-0200-00008B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188" name="Text Box 2">
          <a:extLst>
            <a:ext uri="{FF2B5EF4-FFF2-40B4-BE49-F238E27FC236}">
              <a16:creationId xmlns:a16="http://schemas.microsoft.com/office/drawing/2014/main" id="{00000000-0008-0000-0200-00008C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189" name="Text Box 2">
          <a:extLst>
            <a:ext uri="{FF2B5EF4-FFF2-40B4-BE49-F238E27FC236}">
              <a16:creationId xmlns:a16="http://schemas.microsoft.com/office/drawing/2014/main" id="{00000000-0008-0000-0200-00008D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190" name="Text Box 2">
          <a:extLst>
            <a:ext uri="{FF2B5EF4-FFF2-40B4-BE49-F238E27FC236}">
              <a16:creationId xmlns:a16="http://schemas.microsoft.com/office/drawing/2014/main" id="{00000000-0008-0000-0200-00008E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191" name="Text Box 2">
          <a:extLst>
            <a:ext uri="{FF2B5EF4-FFF2-40B4-BE49-F238E27FC236}">
              <a16:creationId xmlns:a16="http://schemas.microsoft.com/office/drawing/2014/main" id="{00000000-0008-0000-0200-00008F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192" name="Text Box 2">
          <a:extLst>
            <a:ext uri="{FF2B5EF4-FFF2-40B4-BE49-F238E27FC236}">
              <a16:creationId xmlns:a16="http://schemas.microsoft.com/office/drawing/2014/main" id="{00000000-0008-0000-0200-000090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193" name="Text Box 2">
          <a:extLst>
            <a:ext uri="{FF2B5EF4-FFF2-40B4-BE49-F238E27FC236}">
              <a16:creationId xmlns:a16="http://schemas.microsoft.com/office/drawing/2014/main" id="{00000000-0008-0000-0200-000091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194" name="Text Box 2">
          <a:extLst>
            <a:ext uri="{FF2B5EF4-FFF2-40B4-BE49-F238E27FC236}">
              <a16:creationId xmlns:a16="http://schemas.microsoft.com/office/drawing/2014/main" id="{00000000-0008-0000-0200-000092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195" name="Text Box 2">
          <a:extLst>
            <a:ext uri="{FF2B5EF4-FFF2-40B4-BE49-F238E27FC236}">
              <a16:creationId xmlns:a16="http://schemas.microsoft.com/office/drawing/2014/main" id="{00000000-0008-0000-0200-000093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196" name="Text Box 2">
          <a:extLst>
            <a:ext uri="{FF2B5EF4-FFF2-40B4-BE49-F238E27FC236}">
              <a16:creationId xmlns:a16="http://schemas.microsoft.com/office/drawing/2014/main" id="{00000000-0008-0000-0200-000094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197" name="Text Box 2">
          <a:extLst>
            <a:ext uri="{FF2B5EF4-FFF2-40B4-BE49-F238E27FC236}">
              <a16:creationId xmlns:a16="http://schemas.microsoft.com/office/drawing/2014/main" id="{00000000-0008-0000-0200-000095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198" name="Text Box 2">
          <a:extLst>
            <a:ext uri="{FF2B5EF4-FFF2-40B4-BE49-F238E27FC236}">
              <a16:creationId xmlns:a16="http://schemas.microsoft.com/office/drawing/2014/main" id="{00000000-0008-0000-0200-000096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199" name="Text Box 2">
          <a:extLst>
            <a:ext uri="{FF2B5EF4-FFF2-40B4-BE49-F238E27FC236}">
              <a16:creationId xmlns:a16="http://schemas.microsoft.com/office/drawing/2014/main" id="{00000000-0008-0000-0200-000097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00" name="Text Box 2">
          <a:extLst>
            <a:ext uri="{FF2B5EF4-FFF2-40B4-BE49-F238E27FC236}">
              <a16:creationId xmlns:a16="http://schemas.microsoft.com/office/drawing/2014/main" id="{00000000-0008-0000-0200-000098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01" name="Text Box 2">
          <a:extLst>
            <a:ext uri="{FF2B5EF4-FFF2-40B4-BE49-F238E27FC236}">
              <a16:creationId xmlns:a16="http://schemas.microsoft.com/office/drawing/2014/main" id="{00000000-0008-0000-0200-000099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02" name="Text Box 2">
          <a:extLst>
            <a:ext uri="{FF2B5EF4-FFF2-40B4-BE49-F238E27FC236}">
              <a16:creationId xmlns:a16="http://schemas.microsoft.com/office/drawing/2014/main" id="{00000000-0008-0000-0200-00009A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03" name="Text Box 2">
          <a:extLst>
            <a:ext uri="{FF2B5EF4-FFF2-40B4-BE49-F238E27FC236}">
              <a16:creationId xmlns:a16="http://schemas.microsoft.com/office/drawing/2014/main" id="{00000000-0008-0000-0200-00009B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04" name="Text Box 2">
          <a:extLst>
            <a:ext uri="{FF2B5EF4-FFF2-40B4-BE49-F238E27FC236}">
              <a16:creationId xmlns:a16="http://schemas.microsoft.com/office/drawing/2014/main" id="{00000000-0008-0000-0200-00009C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05" name="Text Box 2">
          <a:extLst>
            <a:ext uri="{FF2B5EF4-FFF2-40B4-BE49-F238E27FC236}">
              <a16:creationId xmlns:a16="http://schemas.microsoft.com/office/drawing/2014/main" id="{00000000-0008-0000-0200-00009D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06" name="Text Box 2">
          <a:extLst>
            <a:ext uri="{FF2B5EF4-FFF2-40B4-BE49-F238E27FC236}">
              <a16:creationId xmlns:a16="http://schemas.microsoft.com/office/drawing/2014/main" id="{00000000-0008-0000-0200-00009E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07" name="Text Box 2">
          <a:extLst>
            <a:ext uri="{FF2B5EF4-FFF2-40B4-BE49-F238E27FC236}">
              <a16:creationId xmlns:a16="http://schemas.microsoft.com/office/drawing/2014/main" id="{00000000-0008-0000-0200-00009F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208" name="Text Box 2">
          <a:extLst>
            <a:ext uri="{FF2B5EF4-FFF2-40B4-BE49-F238E27FC236}">
              <a16:creationId xmlns:a16="http://schemas.microsoft.com/office/drawing/2014/main" id="{00000000-0008-0000-0200-0000A0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09" name="Text Box 2">
          <a:extLst>
            <a:ext uri="{FF2B5EF4-FFF2-40B4-BE49-F238E27FC236}">
              <a16:creationId xmlns:a16="http://schemas.microsoft.com/office/drawing/2014/main" id="{00000000-0008-0000-0200-0000A1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10" name="Text Box 2">
          <a:extLst>
            <a:ext uri="{FF2B5EF4-FFF2-40B4-BE49-F238E27FC236}">
              <a16:creationId xmlns:a16="http://schemas.microsoft.com/office/drawing/2014/main" id="{00000000-0008-0000-0200-0000A2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211" name="Text Box 2">
          <a:extLst>
            <a:ext uri="{FF2B5EF4-FFF2-40B4-BE49-F238E27FC236}">
              <a16:creationId xmlns:a16="http://schemas.microsoft.com/office/drawing/2014/main" id="{00000000-0008-0000-0200-0000A3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12" name="Text Box 2">
          <a:extLst>
            <a:ext uri="{FF2B5EF4-FFF2-40B4-BE49-F238E27FC236}">
              <a16:creationId xmlns:a16="http://schemas.microsoft.com/office/drawing/2014/main" id="{00000000-0008-0000-0200-0000A4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13" name="Text Box 2">
          <a:extLst>
            <a:ext uri="{FF2B5EF4-FFF2-40B4-BE49-F238E27FC236}">
              <a16:creationId xmlns:a16="http://schemas.microsoft.com/office/drawing/2014/main" id="{00000000-0008-0000-0200-0000A5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214" name="Text Box 2">
          <a:extLst>
            <a:ext uri="{FF2B5EF4-FFF2-40B4-BE49-F238E27FC236}">
              <a16:creationId xmlns:a16="http://schemas.microsoft.com/office/drawing/2014/main" id="{00000000-0008-0000-0200-0000A6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215" name="Text Box 2">
          <a:extLst>
            <a:ext uri="{FF2B5EF4-FFF2-40B4-BE49-F238E27FC236}">
              <a16:creationId xmlns:a16="http://schemas.microsoft.com/office/drawing/2014/main" id="{00000000-0008-0000-0200-0000A7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16" name="Text Box 2">
          <a:extLst>
            <a:ext uri="{FF2B5EF4-FFF2-40B4-BE49-F238E27FC236}">
              <a16:creationId xmlns:a16="http://schemas.microsoft.com/office/drawing/2014/main" id="{00000000-0008-0000-0200-0000A8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217" name="Text Box 2">
          <a:extLst>
            <a:ext uri="{FF2B5EF4-FFF2-40B4-BE49-F238E27FC236}">
              <a16:creationId xmlns:a16="http://schemas.microsoft.com/office/drawing/2014/main" id="{00000000-0008-0000-0200-0000A9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218" name="Text Box 2">
          <a:extLst>
            <a:ext uri="{FF2B5EF4-FFF2-40B4-BE49-F238E27FC236}">
              <a16:creationId xmlns:a16="http://schemas.microsoft.com/office/drawing/2014/main" id="{00000000-0008-0000-0200-0000AA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19" name="Text Box 2">
          <a:extLst>
            <a:ext uri="{FF2B5EF4-FFF2-40B4-BE49-F238E27FC236}">
              <a16:creationId xmlns:a16="http://schemas.microsoft.com/office/drawing/2014/main" id="{00000000-0008-0000-0200-0000AB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20" name="Text Box 2">
          <a:extLst>
            <a:ext uri="{FF2B5EF4-FFF2-40B4-BE49-F238E27FC236}">
              <a16:creationId xmlns:a16="http://schemas.microsoft.com/office/drawing/2014/main" id="{00000000-0008-0000-0200-0000AC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21" name="Text Box 2">
          <a:extLst>
            <a:ext uri="{FF2B5EF4-FFF2-40B4-BE49-F238E27FC236}">
              <a16:creationId xmlns:a16="http://schemas.microsoft.com/office/drawing/2014/main" id="{00000000-0008-0000-0200-0000AD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22" name="Text Box 2">
          <a:extLst>
            <a:ext uri="{FF2B5EF4-FFF2-40B4-BE49-F238E27FC236}">
              <a16:creationId xmlns:a16="http://schemas.microsoft.com/office/drawing/2014/main" id="{00000000-0008-0000-0200-0000AE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23" name="Text Box 2">
          <a:extLst>
            <a:ext uri="{FF2B5EF4-FFF2-40B4-BE49-F238E27FC236}">
              <a16:creationId xmlns:a16="http://schemas.microsoft.com/office/drawing/2014/main" id="{00000000-0008-0000-0200-0000AF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24" name="Text Box 2">
          <a:extLst>
            <a:ext uri="{FF2B5EF4-FFF2-40B4-BE49-F238E27FC236}">
              <a16:creationId xmlns:a16="http://schemas.microsoft.com/office/drawing/2014/main" id="{00000000-0008-0000-0200-0000B0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25" name="Text Box 2">
          <a:extLst>
            <a:ext uri="{FF2B5EF4-FFF2-40B4-BE49-F238E27FC236}">
              <a16:creationId xmlns:a16="http://schemas.microsoft.com/office/drawing/2014/main" id="{00000000-0008-0000-0200-0000B1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26" name="Text Box 2">
          <a:extLst>
            <a:ext uri="{FF2B5EF4-FFF2-40B4-BE49-F238E27FC236}">
              <a16:creationId xmlns:a16="http://schemas.microsoft.com/office/drawing/2014/main" id="{00000000-0008-0000-0200-0000B2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227" name="Text Box 2">
          <a:extLst>
            <a:ext uri="{FF2B5EF4-FFF2-40B4-BE49-F238E27FC236}">
              <a16:creationId xmlns:a16="http://schemas.microsoft.com/office/drawing/2014/main" id="{00000000-0008-0000-0200-0000B3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28" name="Text Box 2">
          <a:extLst>
            <a:ext uri="{FF2B5EF4-FFF2-40B4-BE49-F238E27FC236}">
              <a16:creationId xmlns:a16="http://schemas.microsoft.com/office/drawing/2014/main" id="{00000000-0008-0000-0200-0000B4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229" name="Text Box 2">
          <a:extLst>
            <a:ext uri="{FF2B5EF4-FFF2-40B4-BE49-F238E27FC236}">
              <a16:creationId xmlns:a16="http://schemas.microsoft.com/office/drawing/2014/main" id="{00000000-0008-0000-0200-0000B508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30" name="Text Box 2">
          <a:extLst>
            <a:ext uri="{FF2B5EF4-FFF2-40B4-BE49-F238E27FC236}">
              <a16:creationId xmlns:a16="http://schemas.microsoft.com/office/drawing/2014/main" id="{00000000-0008-0000-0200-0000B6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31" name="Text Box 2">
          <a:extLst>
            <a:ext uri="{FF2B5EF4-FFF2-40B4-BE49-F238E27FC236}">
              <a16:creationId xmlns:a16="http://schemas.microsoft.com/office/drawing/2014/main" id="{00000000-0008-0000-0200-0000B7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32" name="Text Box 2">
          <a:extLst>
            <a:ext uri="{FF2B5EF4-FFF2-40B4-BE49-F238E27FC236}">
              <a16:creationId xmlns:a16="http://schemas.microsoft.com/office/drawing/2014/main" id="{00000000-0008-0000-0200-0000B8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33" name="Text Box 2">
          <a:extLst>
            <a:ext uri="{FF2B5EF4-FFF2-40B4-BE49-F238E27FC236}">
              <a16:creationId xmlns:a16="http://schemas.microsoft.com/office/drawing/2014/main" id="{00000000-0008-0000-0200-0000B9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34" name="Text Box 2">
          <a:extLst>
            <a:ext uri="{FF2B5EF4-FFF2-40B4-BE49-F238E27FC236}">
              <a16:creationId xmlns:a16="http://schemas.microsoft.com/office/drawing/2014/main" id="{00000000-0008-0000-0200-0000BA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35" name="Text Box 2">
          <a:extLst>
            <a:ext uri="{FF2B5EF4-FFF2-40B4-BE49-F238E27FC236}">
              <a16:creationId xmlns:a16="http://schemas.microsoft.com/office/drawing/2014/main" id="{00000000-0008-0000-0200-0000BB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36" name="Text Box 2">
          <a:extLst>
            <a:ext uri="{FF2B5EF4-FFF2-40B4-BE49-F238E27FC236}">
              <a16:creationId xmlns:a16="http://schemas.microsoft.com/office/drawing/2014/main" id="{00000000-0008-0000-0200-0000BC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37" name="Text Box 2">
          <a:extLst>
            <a:ext uri="{FF2B5EF4-FFF2-40B4-BE49-F238E27FC236}">
              <a16:creationId xmlns:a16="http://schemas.microsoft.com/office/drawing/2014/main" id="{00000000-0008-0000-0200-0000BD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38" name="Text Box 2">
          <a:extLst>
            <a:ext uri="{FF2B5EF4-FFF2-40B4-BE49-F238E27FC236}">
              <a16:creationId xmlns:a16="http://schemas.microsoft.com/office/drawing/2014/main" id="{00000000-0008-0000-0200-0000BE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39" name="Text Box 2">
          <a:extLst>
            <a:ext uri="{FF2B5EF4-FFF2-40B4-BE49-F238E27FC236}">
              <a16:creationId xmlns:a16="http://schemas.microsoft.com/office/drawing/2014/main" id="{00000000-0008-0000-0200-0000BF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40" name="Text Box 2">
          <a:extLst>
            <a:ext uri="{FF2B5EF4-FFF2-40B4-BE49-F238E27FC236}">
              <a16:creationId xmlns:a16="http://schemas.microsoft.com/office/drawing/2014/main" id="{00000000-0008-0000-0200-0000C0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41" name="Text Box 2">
          <a:extLst>
            <a:ext uri="{FF2B5EF4-FFF2-40B4-BE49-F238E27FC236}">
              <a16:creationId xmlns:a16="http://schemas.microsoft.com/office/drawing/2014/main" id="{00000000-0008-0000-0200-0000C1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42" name="Text Box 2">
          <a:extLst>
            <a:ext uri="{FF2B5EF4-FFF2-40B4-BE49-F238E27FC236}">
              <a16:creationId xmlns:a16="http://schemas.microsoft.com/office/drawing/2014/main" id="{00000000-0008-0000-0200-0000C2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243" name="Text Box 2">
          <a:extLst>
            <a:ext uri="{FF2B5EF4-FFF2-40B4-BE49-F238E27FC236}">
              <a16:creationId xmlns:a16="http://schemas.microsoft.com/office/drawing/2014/main" id="{00000000-0008-0000-0200-0000C308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244" name="Text Box 2">
          <a:extLst>
            <a:ext uri="{FF2B5EF4-FFF2-40B4-BE49-F238E27FC236}">
              <a16:creationId xmlns:a16="http://schemas.microsoft.com/office/drawing/2014/main" id="{00000000-0008-0000-0200-0000C408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245" name="Text Box 2">
          <a:extLst>
            <a:ext uri="{FF2B5EF4-FFF2-40B4-BE49-F238E27FC236}">
              <a16:creationId xmlns:a16="http://schemas.microsoft.com/office/drawing/2014/main" id="{00000000-0008-0000-0200-0000C508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246" name="Text Box 2">
          <a:extLst>
            <a:ext uri="{FF2B5EF4-FFF2-40B4-BE49-F238E27FC236}">
              <a16:creationId xmlns:a16="http://schemas.microsoft.com/office/drawing/2014/main" id="{00000000-0008-0000-0200-0000C608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247" name="Text Box 2">
          <a:extLst>
            <a:ext uri="{FF2B5EF4-FFF2-40B4-BE49-F238E27FC236}">
              <a16:creationId xmlns:a16="http://schemas.microsoft.com/office/drawing/2014/main" id="{00000000-0008-0000-0200-0000C708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248" name="Text Box 2">
          <a:extLst>
            <a:ext uri="{FF2B5EF4-FFF2-40B4-BE49-F238E27FC236}">
              <a16:creationId xmlns:a16="http://schemas.microsoft.com/office/drawing/2014/main" id="{00000000-0008-0000-0200-0000C808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249" name="Text Box 2">
          <a:extLst>
            <a:ext uri="{FF2B5EF4-FFF2-40B4-BE49-F238E27FC236}">
              <a16:creationId xmlns:a16="http://schemas.microsoft.com/office/drawing/2014/main" id="{00000000-0008-0000-0200-0000C908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250" name="Text Box 2">
          <a:extLst>
            <a:ext uri="{FF2B5EF4-FFF2-40B4-BE49-F238E27FC236}">
              <a16:creationId xmlns:a16="http://schemas.microsoft.com/office/drawing/2014/main" id="{00000000-0008-0000-0200-0000CA08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251" name="Text Box 2">
          <a:extLst>
            <a:ext uri="{FF2B5EF4-FFF2-40B4-BE49-F238E27FC236}">
              <a16:creationId xmlns:a16="http://schemas.microsoft.com/office/drawing/2014/main" id="{00000000-0008-0000-0200-0000CB08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31970</xdr:rowOff>
    </xdr:to>
    <xdr:sp macro="" textlink="">
      <xdr:nvSpPr>
        <xdr:cNvPr id="2252" name="Text Box 2">
          <a:extLst>
            <a:ext uri="{FF2B5EF4-FFF2-40B4-BE49-F238E27FC236}">
              <a16:creationId xmlns:a16="http://schemas.microsoft.com/office/drawing/2014/main" id="{00000000-0008-0000-0200-0000CC080000}"/>
            </a:ext>
          </a:extLst>
        </xdr:cNvPr>
        <xdr:cNvSpPr/>
      </xdr:nvSpPr>
      <xdr:spPr>
        <a:xfrm>
          <a:off x="2039040" y="17912880"/>
          <a:ext cx="360" cy="5893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31970</xdr:rowOff>
    </xdr:to>
    <xdr:sp macro="" textlink="">
      <xdr:nvSpPr>
        <xdr:cNvPr id="2253" name="Text Box 2">
          <a:extLst>
            <a:ext uri="{FF2B5EF4-FFF2-40B4-BE49-F238E27FC236}">
              <a16:creationId xmlns:a16="http://schemas.microsoft.com/office/drawing/2014/main" id="{00000000-0008-0000-0200-0000CD080000}"/>
            </a:ext>
          </a:extLst>
        </xdr:cNvPr>
        <xdr:cNvSpPr/>
      </xdr:nvSpPr>
      <xdr:spPr>
        <a:xfrm>
          <a:off x="2039040" y="17912880"/>
          <a:ext cx="360" cy="5893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31970</xdr:rowOff>
    </xdr:to>
    <xdr:sp macro="" textlink="">
      <xdr:nvSpPr>
        <xdr:cNvPr id="2254" name="Text Box 2">
          <a:extLst>
            <a:ext uri="{FF2B5EF4-FFF2-40B4-BE49-F238E27FC236}">
              <a16:creationId xmlns:a16="http://schemas.microsoft.com/office/drawing/2014/main" id="{00000000-0008-0000-0200-0000CE080000}"/>
            </a:ext>
          </a:extLst>
        </xdr:cNvPr>
        <xdr:cNvSpPr/>
      </xdr:nvSpPr>
      <xdr:spPr>
        <a:xfrm>
          <a:off x="2039040" y="17912880"/>
          <a:ext cx="360" cy="5893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31970</xdr:rowOff>
    </xdr:to>
    <xdr:sp macro="" textlink="">
      <xdr:nvSpPr>
        <xdr:cNvPr id="2255" name="Text Box 2">
          <a:extLst>
            <a:ext uri="{FF2B5EF4-FFF2-40B4-BE49-F238E27FC236}">
              <a16:creationId xmlns:a16="http://schemas.microsoft.com/office/drawing/2014/main" id="{00000000-0008-0000-0200-0000CF080000}"/>
            </a:ext>
          </a:extLst>
        </xdr:cNvPr>
        <xdr:cNvSpPr/>
      </xdr:nvSpPr>
      <xdr:spPr>
        <a:xfrm>
          <a:off x="2039040" y="17912880"/>
          <a:ext cx="360" cy="5893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31970</xdr:rowOff>
    </xdr:to>
    <xdr:sp macro="" textlink="">
      <xdr:nvSpPr>
        <xdr:cNvPr id="2256" name="Text Box 2">
          <a:extLst>
            <a:ext uri="{FF2B5EF4-FFF2-40B4-BE49-F238E27FC236}">
              <a16:creationId xmlns:a16="http://schemas.microsoft.com/office/drawing/2014/main" id="{00000000-0008-0000-0200-0000D0080000}"/>
            </a:ext>
          </a:extLst>
        </xdr:cNvPr>
        <xdr:cNvSpPr/>
      </xdr:nvSpPr>
      <xdr:spPr>
        <a:xfrm>
          <a:off x="2039040" y="17912880"/>
          <a:ext cx="360" cy="5893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31970</xdr:rowOff>
    </xdr:to>
    <xdr:sp macro="" textlink="">
      <xdr:nvSpPr>
        <xdr:cNvPr id="2257" name="Text Box 2">
          <a:extLst>
            <a:ext uri="{FF2B5EF4-FFF2-40B4-BE49-F238E27FC236}">
              <a16:creationId xmlns:a16="http://schemas.microsoft.com/office/drawing/2014/main" id="{00000000-0008-0000-0200-0000D1080000}"/>
            </a:ext>
          </a:extLst>
        </xdr:cNvPr>
        <xdr:cNvSpPr/>
      </xdr:nvSpPr>
      <xdr:spPr>
        <a:xfrm>
          <a:off x="2039040" y="17912880"/>
          <a:ext cx="360" cy="5893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31970</xdr:rowOff>
    </xdr:to>
    <xdr:sp macro="" textlink="">
      <xdr:nvSpPr>
        <xdr:cNvPr id="2258" name="Text Box 2">
          <a:extLst>
            <a:ext uri="{FF2B5EF4-FFF2-40B4-BE49-F238E27FC236}">
              <a16:creationId xmlns:a16="http://schemas.microsoft.com/office/drawing/2014/main" id="{00000000-0008-0000-0200-0000D2080000}"/>
            </a:ext>
          </a:extLst>
        </xdr:cNvPr>
        <xdr:cNvSpPr/>
      </xdr:nvSpPr>
      <xdr:spPr>
        <a:xfrm>
          <a:off x="2039040" y="17912880"/>
          <a:ext cx="360" cy="5893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31970</xdr:rowOff>
    </xdr:to>
    <xdr:sp macro="" textlink="">
      <xdr:nvSpPr>
        <xdr:cNvPr id="2259" name="Text Box 2">
          <a:extLst>
            <a:ext uri="{FF2B5EF4-FFF2-40B4-BE49-F238E27FC236}">
              <a16:creationId xmlns:a16="http://schemas.microsoft.com/office/drawing/2014/main" id="{00000000-0008-0000-0200-0000D3080000}"/>
            </a:ext>
          </a:extLst>
        </xdr:cNvPr>
        <xdr:cNvSpPr/>
      </xdr:nvSpPr>
      <xdr:spPr>
        <a:xfrm>
          <a:off x="2039040" y="17912880"/>
          <a:ext cx="360" cy="5893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31970</xdr:rowOff>
    </xdr:to>
    <xdr:sp macro="" textlink="">
      <xdr:nvSpPr>
        <xdr:cNvPr id="2260" name="Text Box 2">
          <a:extLst>
            <a:ext uri="{FF2B5EF4-FFF2-40B4-BE49-F238E27FC236}">
              <a16:creationId xmlns:a16="http://schemas.microsoft.com/office/drawing/2014/main" id="{00000000-0008-0000-0200-0000D4080000}"/>
            </a:ext>
          </a:extLst>
        </xdr:cNvPr>
        <xdr:cNvSpPr/>
      </xdr:nvSpPr>
      <xdr:spPr>
        <a:xfrm>
          <a:off x="2039040" y="17912880"/>
          <a:ext cx="360" cy="5893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31970</xdr:rowOff>
    </xdr:to>
    <xdr:sp macro="" textlink="">
      <xdr:nvSpPr>
        <xdr:cNvPr id="2261" name="Text Box 2">
          <a:extLst>
            <a:ext uri="{FF2B5EF4-FFF2-40B4-BE49-F238E27FC236}">
              <a16:creationId xmlns:a16="http://schemas.microsoft.com/office/drawing/2014/main" id="{00000000-0008-0000-0200-0000D5080000}"/>
            </a:ext>
          </a:extLst>
        </xdr:cNvPr>
        <xdr:cNvSpPr/>
      </xdr:nvSpPr>
      <xdr:spPr>
        <a:xfrm>
          <a:off x="2039040" y="17912880"/>
          <a:ext cx="360" cy="5893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31970</xdr:rowOff>
    </xdr:to>
    <xdr:sp macro="" textlink="">
      <xdr:nvSpPr>
        <xdr:cNvPr id="2262" name="Text Box 2">
          <a:extLst>
            <a:ext uri="{FF2B5EF4-FFF2-40B4-BE49-F238E27FC236}">
              <a16:creationId xmlns:a16="http://schemas.microsoft.com/office/drawing/2014/main" id="{00000000-0008-0000-0200-0000D6080000}"/>
            </a:ext>
          </a:extLst>
        </xdr:cNvPr>
        <xdr:cNvSpPr/>
      </xdr:nvSpPr>
      <xdr:spPr>
        <a:xfrm>
          <a:off x="2039040" y="17912880"/>
          <a:ext cx="360" cy="5893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31970</xdr:rowOff>
    </xdr:to>
    <xdr:sp macro="" textlink="">
      <xdr:nvSpPr>
        <xdr:cNvPr id="2263" name="Text Box 2">
          <a:extLst>
            <a:ext uri="{FF2B5EF4-FFF2-40B4-BE49-F238E27FC236}">
              <a16:creationId xmlns:a16="http://schemas.microsoft.com/office/drawing/2014/main" id="{00000000-0008-0000-0200-0000D7080000}"/>
            </a:ext>
          </a:extLst>
        </xdr:cNvPr>
        <xdr:cNvSpPr/>
      </xdr:nvSpPr>
      <xdr:spPr>
        <a:xfrm>
          <a:off x="2039040" y="17912880"/>
          <a:ext cx="360" cy="5893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31970</xdr:rowOff>
    </xdr:to>
    <xdr:sp macro="" textlink="">
      <xdr:nvSpPr>
        <xdr:cNvPr id="2264" name="Text Box 2">
          <a:extLst>
            <a:ext uri="{FF2B5EF4-FFF2-40B4-BE49-F238E27FC236}">
              <a16:creationId xmlns:a16="http://schemas.microsoft.com/office/drawing/2014/main" id="{00000000-0008-0000-0200-0000D8080000}"/>
            </a:ext>
          </a:extLst>
        </xdr:cNvPr>
        <xdr:cNvSpPr/>
      </xdr:nvSpPr>
      <xdr:spPr>
        <a:xfrm>
          <a:off x="2039040" y="17912880"/>
          <a:ext cx="360" cy="5893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31970</xdr:rowOff>
    </xdr:to>
    <xdr:sp macro="" textlink="">
      <xdr:nvSpPr>
        <xdr:cNvPr id="2265" name="Text Box 2">
          <a:extLst>
            <a:ext uri="{FF2B5EF4-FFF2-40B4-BE49-F238E27FC236}">
              <a16:creationId xmlns:a16="http://schemas.microsoft.com/office/drawing/2014/main" id="{00000000-0008-0000-0200-0000D9080000}"/>
            </a:ext>
          </a:extLst>
        </xdr:cNvPr>
        <xdr:cNvSpPr/>
      </xdr:nvSpPr>
      <xdr:spPr>
        <a:xfrm>
          <a:off x="2039040" y="17912880"/>
          <a:ext cx="360" cy="5893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31970</xdr:rowOff>
    </xdr:to>
    <xdr:sp macro="" textlink="">
      <xdr:nvSpPr>
        <xdr:cNvPr id="2266" name="Text Box 2">
          <a:extLst>
            <a:ext uri="{FF2B5EF4-FFF2-40B4-BE49-F238E27FC236}">
              <a16:creationId xmlns:a16="http://schemas.microsoft.com/office/drawing/2014/main" id="{00000000-0008-0000-0200-0000DA080000}"/>
            </a:ext>
          </a:extLst>
        </xdr:cNvPr>
        <xdr:cNvSpPr/>
      </xdr:nvSpPr>
      <xdr:spPr>
        <a:xfrm>
          <a:off x="2039040" y="17912880"/>
          <a:ext cx="360" cy="5893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31970</xdr:rowOff>
    </xdr:to>
    <xdr:sp macro="" textlink="">
      <xdr:nvSpPr>
        <xdr:cNvPr id="2267" name="Text Box 2">
          <a:extLst>
            <a:ext uri="{FF2B5EF4-FFF2-40B4-BE49-F238E27FC236}">
              <a16:creationId xmlns:a16="http://schemas.microsoft.com/office/drawing/2014/main" id="{00000000-0008-0000-0200-0000DB080000}"/>
            </a:ext>
          </a:extLst>
        </xdr:cNvPr>
        <xdr:cNvSpPr/>
      </xdr:nvSpPr>
      <xdr:spPr>
        <a:xfrm>
          <a:off x="2039040" y="17912880"/>
          <a:ext cx="360" cy="5893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31970</xdr:rowOff>
    </xdr:to>
    <xdr:sp macro="" textlink="">
      <xdr:nvSpPr>
        <xdr:cNvPr id="2268" name="Text Box 2">
          <a:extLst>
            <a:ext uri="{FF2B5EF4-FFF2-40B4-BE49-F238E27FC236}">
              <a16:creationId xmlns:a16="http://schemas.microsoft.com/office/drawing/2014/main" id="{00000000-0008-0000-0200-0000DC080000}"/>
            </a:ext>
          </a:extLst>
        </xdr:cNvPr>
        <xdr:cNvSpPr/>
      </xdr:nvSpPr>
      <xdr:spPr>
        <a:xfrm>
          <a:off x="2039040" y="17912880"/>
          <a:ext cx="360" cy="5893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31970</xdr:rowOff>
    </xdr:to>
    <xdr:sp macro="" textlink="">
      <xdr:nvSpPr>
        <xdr:cNvPr id="2269" name="Text Box 2">
          <a:extLst>
            <a:ext uri="{FF2B5EF4-FFF2-40B4-BE49-F238E27FC236}">
              <a16:creationId xmlns:a16="http://schemas.microsoft.com/office/drawing/2014/main" id="{00000000-0008-0000-0200-0000DD080000}"/>
            </a:ext>
          </a:extLst>
        </xdr:cNvPr>
        <xdr:cNvSpPr/>
      </xdr:nvSpPr>
      <xdr:spPr>
        <a:xfrm>
          <a:off x="2039040" y="17912880"/>
          <a:ext cx="360" cy="5893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31970</xdr:rowOff>
    </xdr:to>
    <xdr:sp macro="" textlink="">
      <xdr:nvSpPr>
        <xdr:cNvPr id="2270" name="Text Box 2">
          <a:extLst>
            <a:ext uri="{FF2B5EF4-FFF2-40B4-BE49-F238E27FC236}">
              <a16:creationId xmlns:a16="http://schemas.microsoft.com/office/drawing/2014/main" id="{00000000-0008-0000-0200-0000DE080000}"/>
            </a:ext>
          </a:extLst>
        </xdr:cNvPr>
        <xdr:cNvSpPr/>
      </xdr:nvSpPr>
      <xdr:spPr>
        <a:xfrm>
          <a:off x="2039040" y="17912880"/>
          <a:ext cx="360" cy="5893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67</xdr:row>
      <xdr:rowOff>31970</xdr:rowOff>
    </xdr:to>
    <xdr:sp macro="" textlink="">
      <xdr:nvSpPr>
        <xdr:cNvPr id="2271" name="Text Box 2">
          <a:extLst>
            <a:ext uri="{FF2B5EF4-FFF2-40B4-BE49-F238E27FC236}">
              <a16:creationId xmlns:a16="http://schemas.microsoft.com/office/drawing/2014/main" id="{00000000-0008-0000-0200-0000DF080000}"/>
            </a:ext>
          </a:extLst>
        </xdr:cNvPr>
        <xdr:cNvSpPr/>
      </xdr:nvSpPr>
      <xdr:spPr>
        <a:xfrm>
          <a:off x="2039040" y="17912880"/>
          <a:ext cx="360" cy="5893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72" name="Text Box 2">
          <a:extLst>
            <a:ext uri="{FF2B5EF4-FFF2-40B4-BE49-F238E27FC236}">
              <a16:creationId xmlns:a16="http://schemas.microsoft.com/office/drawing/2014/main" id="{00000000-0008-0000-0200-0000E0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73" name="Text Box 2">
          <a:extLst>
            <a:ext uri="{FF2B5EF4-FFF2-40B4-BE49-F238E27FC236}">
              <a16:creationId xmlns:a16="http://schemas.microsoft.com/office/drawing/2014/main" id="{00000000-0008-0000-0200-0000E1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74" name="Text Box 2">
          <a:extLst>
            <a:ext uri="{FF2B5EF4-FFF2-40B4-BE49-F238E27FC236}">
              <a16:creationId xmlns:a16="http://schemas.microsoft.com/office/drawing/2014/main" id="{00000000-0008-0000-0200-0000E2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75" name="Text Box 2">
          <a:extLst>
            <a:ext uri="{FF2B5EF4-FFF2-40B4-BE49-F238E27FC236}">
              <a16:creationId xmlns:a16="http://schemas.microsoft.com/office/drawing/2014/main" id="{00000000-0008-0000-0200-0000E3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76" name="Text Box 2">
          <a:extLst>
            <a:ext uri="{FF2B5EF4-FFF2-40B4-BE49-F238E27FC236}">
              <a16:creationId xmlns:a16="http://schemas.microsoft.com/office/drawing/2014/main" id="{00000000-0008-0000-0200-0000E4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77" name="Text Box 2">
          <a:extLst>
            <a:ext uri="{FF2B5EF4-FFF2-40B4-BE49-F238E27FC236}">
              <a16:creationId xmlns:a16="http://schemas.microsoft.com/office/drawing/2014/main" id="{00000000-0008-0000-0200-0000E5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78" name="Text Box 2">
          <a:extLst>
            <a:ext uri="{FF2B5EF4-FFF2-40B4-BE49-F238E27FC236}">
              <a16:creationId xmlns:a16="http://schemas.microsoft.com/office/drawing/2014/main" id="{00000000-0008-0000-0200-0000E6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79" name="Text Box 2">
          <a:extLst>
            <a:ext uri="{FF2B5EF4-FFF2-40B4-BE49-F238E27FC236}">
              <a16:creationId xmlns:a16="http://schemas.microsoft.com/office/drawing/2014/main" id="{00000000-0008-0000-0200-0000E7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80" name="Text Box 2">
          <a:extLst>
            <a:ext uri="{FF2B5EF4-FFF2-40B4-BE49-F238E27FC236}">
              <a16:creationId xmlns:a16="http://schemas.microsoft.com/office/drawing/2014/main" id="{00000000-0008-0000-0200-0000E8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81" name="Text Box 2">
          <a:extLst>
            <a:ext uri="{FF2B5EF4-FFF2-40B4-BE49-F238E27FC236}">
              <a16:creationId xmlns:a16="http://schemas.microsoft.com/office/drawing/2014/main" id="{00000000-0008-0000-0200-0000E9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82" name="Text Box 2">
          <a:extLst>
            <a:ext uri="{FF2B5EF4-FFF2-40B4-BE49-F238E27FC236}">
              <a16:creationId xmlns:a16="http://schemas.microsoft.com/office/drawing/2014/main" id="{00000000-0008-0000-0200-0000EA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83" name="Text Box 2">
          <a:extLst>
            <a:ext uri="{FF2B5EF4-FFF2-40B4-BE49-F238E27FC236}">
              <a16:creationId xmlns:a16="http://schemas.microsoft.com/office/drawing/2014/main" id="{00000000-0008-0000-0200-0000EB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84" name="Text Box 2">
          <a:extLst>
            <a:ext uri="{FF2B5EF4-FFF2-40B4-BE49-F238E27FC236}">
              <a16:creationId xmlns:a16="http://schemas.microsoft.com/office/drawing/2014/main" id="{00000000-0008-0000-0200-0000EC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85" name="Text Box 2">
          <a:extLst>
            <a:ext uri="{FF2B5EF4-FFF2-40B4-BE49-F238E27FC236}">
              <a16:creationId xmlns:a16="http://schemas.microsoft.com/office/drawing/2014/main" id="{00000000-0008-0000-0200-0000ED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86" name="Text Box 2">
          <a:extLst>
            <a:ext uri="{FF2B5EF4-FFF2-40B4-BE49-F238E27FC236}">
              <a16:creationId xmlns:a16="http://schemas.microsoft.com/office/drawing/2014/main" id="{00000000-0008-0000-0200-0000EE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87" name="Text Box 2">
          <a:extLst>
            <a:ext uri="{FF2B5EF4-FFF2-40B4-BE49-F238E27FC236}">
              <a16:creationId xmlns:a16="http://schemas.microsoft.com/office/drawing/2014/main" id="{00000000-0008-0000-0200-0000EF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88" name="Text Box 2">
          <a:extLst>
            <a:ext uri="{FF2B5EF4-FFF2-40B4-BE49-F238E27FC236}">
              <a16:creationId xmlns:a16="http://schemas.microsoft.com/office/drawing/2014/main" id="{00000000-0008-0000-0200-0000F0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89" name="Text Box 2">
          <a:extLst>
            <a:ext uri="{FF2B5EF4-FFF2-40B4-BE49-F238E27FC236}">
              <a16:creationId xmlns:a16="http://schemas.microsoft.com/office/drawing/2014/main" id="{00000000-0008-0000-0200-0000F1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90" name="Text Box 2">
          <a:extLst>
            <a:ext uri="{FF2B5EF4-FFF2-40B4-BE49-F238E27FC236}">
              <a16:creationId xmlns:a16="http://schemas.microsoft.com/office/drawing/2014/main" id="{00000000-0008-0000-0200-0000F2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91" name="Text Box 2">
          <a:extLst>
            <a:ext uri="{FF2B5EF4-FFF2-40B4-BE49-F238E27FC236}">
              <a16:creationId xmlns:a16="http://schemas.microsoft.com/office/drawing/2014/main" id="{00000000-0008-0000-0200-0000F3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92" name="Text Box 2">
          <a:extLst>
            <a:ext uri="{FF2B5EF4-FFF2-40B4-BE49-F238E27FC236}">
              <a16:creationId xmlns:a16="http://schemas.microsoft.com/office/drawing/2014/main" id="{00000000-0008-0000-0200-0000F4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93" name="Text Box 2">
          <a:extLst>
            <a:ext uri="{FF2B5EF4-FFF2-40B4-BE49-F238E27FC236}">
              <a16:creationId xmlns:a16="http://schemas.microsoft.com/office/drawing/2014/main" id="{00000000-0008-0000-0200-0000F5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94" name="Text Box 2">
          <a:extLst>
            <a:ext uri="{FF2B5EF4-FFF2-40B4-BE49-F238E27FC236}">
              <a16:creationId xmlns:a16="http://schemas.microsoft.com/office/drawing/2014/main" id="{00000000-0008-0000-0200-0000F6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95" name="Text Box 2">
          <a:extLst>
            <a:ext uri="{FF2B5EF4-FFF2-40B4-BE49-F238E27FC236}">
              <a16:creationId xmlns:a16="http://schemas.microsoft.com/office/drawing/2014/main" id="{00000000-0008-0000-0200-0000F7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96" name="Text Box 2">
          <a:extLst>
            <a:ext uri="{FF2B5EF4-FFF2-40B4-BE49-F238E27FC236}">
              <a16:creationId xmlns:a16="http://schemas.microsoft.com/office/drawing/2014/main" id="{00000000-0008-0000-0200-0000F8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97" name="Text Box 2">
          <a:extLst>
            <a:ext uri="{FF2B5EF4-FFF2-40B4-BE49-F238E27FC236}">
              <a16:creationId xmlns:a16="http://schemas.microsoft.com/office/drawing/2014/main" id="{00000000-0008-0000-0200-0000F9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98" name="Text Box 2">
          <a:extLst>
            <a:ext uri="{FF2B5EF4-FFF2-40B4-BE49-F238E27FC236}">
              <a16:creationId xmlns:a16="http://schemas.microsoft.com/office/drawing/2014/main" id="{00000000-0008-0000-0200-0000FA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299" name="Text Box 2">
          <a:extLst>
            <a:ext uri="{FF2B5EF4-FFF2-40B4-BE49-F238E27FC236}">
              <a16:creationId xmlns:a16="http://schemas.microsoft.com/office/drawing/2014/main" id="{00000000-0008-0000-0200-0000FB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00" name="Text Box 2">
          <a:extLst>
            <a:ext uri="{FF2B5EF4-FFF2-40B4-BE49-F238E27FC236}">
              <a16:creationId xmlns:a16="http://schemas.microsoft.com/office/drawing/2014/main" id="{00000000-0008-0000-0200-0000FC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01" name="Text Box 2">
          <a:extLst>
            <a:ext uri="{FF2B5EF4-FFF2-40B4-BE49-F238E27FC236}">
              <a16:creationId xmlns:a16="http://schemas.microsoft.com/office/drawing/2014/main" id="{00000000-0008-0000-0200-0000FD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02" name="Text Box 2">
          <a:extLst>
            <a:ext uri="{FF2B5EF4-FFF2-40B4-BE49-F238E27FC236}">
              <a16:creationId xmlns:a16="http://schemas.microsoft.com/office/drawing/2014/main" id="{00000000-0008-0000-0200-0000FE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03" name="Text Box 2">
          <a:extLst>
            <a:ext uri="{FF2B5EF4-FFF2-40B4-BE49-F238E27FC236}">
              <a16:creationId xmlns:a16="http://schemas.microsoft.com/office/drawing/2014/main" id="{00000000-0008-0000-0200-0000FF08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04" name="Text Box 2">
          <a:extLst>
            <a:ext uri="{FF2B5EF4-FFF2-40B4-BE49-F238E27FC236}">
              <a16:creationId xmlns:a16="http://schemas.microsoft.com/office/drawing/2014/main" id="{00000000-0008-0000-0200-000000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05" name="Text Box 2">
          <a:extLst>
            <a:ext uri="{FF2B5EF4-FFF2-40B4-BE49-F238E27FC236}">
              <a16:creationId xmlns:a16="http://schemas.microsoft.com/office/drawing/2014/main" id="{00000000-0008-0000-0200-000001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06" name="Text Box 2">
          <a:extLst>
            <a:ext uri="{FF2B5EF4-FFF2-40B4-BE49-F238E27FC236}">
              <a16:creationId xmlns:a16="http://schemas.microsoft.com/office/drawing/2014/main" id="{00000000-0008-0000-0200-000002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07" name="Text Box 2">
          <a:extLst>
            <a:ext uri="{FF2B5EF4-FFF2-40B4-BE49-F238E27FC236}">
              <a16:creationId xmlns:a16="http://schemas.microsoft.com/office/drawing/2014/main" id="{00000000-0008-0000-0200-000003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08" name="Text Box 2">
          <a:extLst>
            <a:ext uri="{FF2B5EF4-FFF2-40B4-BE49-F238E27FC236}">
              <a16:creationId xmlns:a16="http://schemas.microsoft.com/office/drawing/2014/main" id="{00000000-0008-0000-0200-000004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09" name="Text Box 2">
          <a:extLst>
            <a:ext uri="{FF2B5EF4-FFF2-40B4-BE49-F238E27FC236}">
              <a16:creationId xmlns:a16="http://schemas.microsoft.com/office/drawing/2014/main" id="{00000000-0008-0000-0200-000005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10" name="Text Box 2">
          <a:extLst>
            <a:ext uri="{FF2B5EF4-FFF2-40B4-BE49-F238E27FC236}">
              <a16:creationId xmlns:a16="http://schemas.microsoft.com/office/drawing/2014/main" id="{00000000-0008-0000-0200-000006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11" name="Text Box 2">
          <a:extLst>
            <a:ext uri="{FF2B5EF4-FFF2-40B4-BE49-F238E27FC236}">
              <a16:creationId xmlns:a16="http://schemas.microsoft.com/office/drawing/2014/main" id="{00000000-0008-0000-0200-000007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12" name="Text Box 2">
          <a:extLst>
            <a:ext uri="{FF2B5EF4-FFF2-40B4-BE49-F238E27FC236}">
              <a16:creationId xmlns:a16="http://schemas.microsoft.com/office/drawing/2014/main" id="{00000000-0008-0000-0200-000008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13" name="Text Box 2">
          <a:extLst>
            <a:ext uri="{FF2B5EF4-FFF2-40B4-BE49-F238E27FC236}">
              <a16:creationId xmlns:a16="http://schemas.microsoft.com/office/drawing/2014/main" id="{00000000-0008-0000-0200-000009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14" name="Text Box 2">
          <a:extLst>
            <a:ext uri="{FF2B5EF4-FFF2-40B4-BE49-F238E27FC236}">
              <a16:creationId xmlns:a16="http://schemas.microsoft.com/office/drawing/2014/main" id="{00000000-0008-0000-0200-00000A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15" name="Text Box 2">
          <a:extLst>
            <a:ext uri="{FF2B5EF4-FFF2-40B4-BE49-F238E27FC236}">
              <a16:creationId xmlns:a16="http://schemas.microsoft.com/office/drawing/2014/main" id="{00000000-0008-0000-0200-00000B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16" name="Text Box 2">
          <a:extLst>
            <a:ext uri="{FF2B5EF4-FFF2-40B4-BE49-F238E27FC236}">
              <a16:creationId xmlns:a16="http://schemas.microsoft.com/office/drawing/2014/main" id="{00000000-0008-0000-0200-00000C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17" name="Text Box 2">
          <a:extLst>
            <a:ext uri="{FF2B5EF4-FFF2-40B4-BE49-F238E27FC236}">
              <a16:creationId xmlns:a16="http://schemas.microsoft.com/office/drawing/2014/main" id="{00000000-0008-0000-0200-00000D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18" name="Text Box 2">
          <a:extLst>
            <a:ext uri="{FF2B5EF4-FFF2-40B4-BE49-F238E27FC236}">
              <a16:creationId xmlns:a16="http://schemas.microsoft.com/office/drawing/2014/main" id="{00000000-0008-0000-0200-00000E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19" name="Text Box 2">
          <a:extLst>
            <a:ext uri="{FF2B5EF4-FFF2-40B4-BE49-F238E27FC236}">
              <a16:creationId xmlns:a16="http://schemas.microsoft.com/office/drawing/2014/main" id="{00000000-0008-0000-0200-00000F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20" name="Text Box 2">
          <a:extLst>
            <a:ext uri="{FF2B5EF4-FFF2-40B4-BE49-F238E27FC236}">
              <a16:creationId xmlns:a16="http://schemas.microsoft.com/office/drawing/2014/main" id="{00000000-0008-0000-0200-000010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21" name="Text Box 2">
          <a:extLst>
            <a:ext uri="{FF2B5EF4-FFF2-40B4-BE49-F238E27FC236}">
              <a16:creationId xmlns:a16="http://schemas.microsoft.com/office/drawing/2014/main" id="{00000000-0008-0000-0200-000011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22" name="Text Box 2">
          <a:extLst>
            <a:ext uri="{FF2B5EF4-FFF2-40B4-BE49-F238E27FC236}">
              <a16:creationId xmlns:a16="http://schemas.microsoft.com/office/drawing/2014/main" id="{00000000-0008-0000-0200-000012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23" name="Text Box 2">
          <a:extLst>
            <a:ext uri="{FF2B5EF4-FFF2-40B4-BE49-F238E27FC236}">
              <a16:creationId xmlns:a16="http://schemas.microsoft.com/office/drawing/2014/main" id="{00000000-0008-0000-0200-000013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24" name="Text Box 2">
          <a:extLst>
            <a:ext uri="{FF2B5EF4-FFF2-40B4-BE49-F238E27FC236}">
              <a16:creationId xmlns:a16="http://schemas.microsoft.com/office/drawing/2014/main" id="{00000000-0008-0000-0200-000014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25" name="Text Box 2">
          <a:extLst>
            <a:ext uri="{FF2B5EF4-FFF2-40B4-BE49-F238E27FC236}">
              <a16:creationId xmlns:a16="http://schemas.microsoft.com/office/drawing/2014/main" id="{00000000-0008-0000-0200-000015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26" name="Text Box 2">
          <a:extLst>
            <a:ext uri="{FF2B5EF4-FFF2-40B4-BE49-F238E27FC236}">
              <a16:creationId xmlns:a16="http://schemas.microsoft.com/office/drawing/2014/main" id="{00000000-0008-0000-0200-000016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27" name="Text Box 2">
          <a:extLst>
            <a:ext uri="{FF2B5EF4-FFF2-40B4-BE49-F238E27FC236}">
              <a16:creationId xmlns:a16="http://schemas.microsoft.com/office/drawing/2014/main" id="{00000000-0008-0000-0200-000017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28" name="Text Box 2">
          <a:extLst>
            <a:ext uri="{FF2B5EF4-FFF2-40B4-BE49-F238E27FC236}">
              <a16:creationId xmlns:a16="http://schemas.microsoft.com/office/drawing/2014/main" id="{00000000-0008-0000-0200-000018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29" name="Text Box 2">
          <a:extLst>
            <a:ext uri="{FF2B5EF4-FFF2-40B4-BE49-F238E27FC236}">
              <a16:creationId xmlns:a16="http://schemas.microsoft.com/office/drawing/2014/main" id="{00000000-0008-0000-0200-000019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30" name="Text Box 2">
          <a:extLst>
            <a:ext uri="{FF2B5EF4-FFF2-40B4-BE49-F238E27FC236}">
              <a16:creationId xmlns:a16="http://schemas.microsoft.com/office/drawing/2014/main" id="{00000000-0008-0000-0200-00001A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31" name="Text Box 2">
          <a:extLst>
            <a:ext uri="{FF2B5EF4-FFF2-40B4-BE49-F238E27FC236}">
              <a16:creationId xmlns:a16="http://schemas.microsoft.com/office/drawing/2014/main" id="{00000000-0008-0000-0200-00001B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32" name="Text Box 2">
          <a:extLst>
            <a:ext uri="{FF2B5EF4-FFF2-40B4-BE49-F238E27FC236}">
              <a16:creationId xmlns:a16="http://schemas.microsoft.com/office/drawing/2014/main" id="{00000000-0008-0000-0200-00001C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33" name="Text Box 2">
          <a:extLst>
            <a:ext uri="{FF2B5EF4-FFF2-40B4-BE49-F238E27FC236}">
              <a16:creationId xmlns:a16="http://schemas.microsoft.com/office/drawing/2014/main" id="{00000000-0008-0000-0200-00001D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34" name="Text Box 2">
          <a:extLst>
            <a:ext uri="{FF2B5EF4-FFF2-40B4-BE49-F238E27FC236}">
              <a16:creationId xmlns:a16="http://schemas.microsoft.com/office/drawing/2014/main" id="{00000000-0008-0000-0200-00001E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35" name="Text Box 2">
          <a:extLst>
            <a:ext uri="{FF2B5EF4-FFF2-40B4-BE49-F238E27FC236}">
              <a16:creationId xmlns:a16="http://schemas.microsoft.com/office/drawing/2014/main" id="{00000000-0008-0000-0200-00001F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36" name="Text Box 2">
          <a:extLst>
            <a:ext uri="{FF2B5EF4-FFF2-40B4-BE49-F238E27FC236}">
              <a16:creationId xmlns:a16="http://schemas.microsoft.com/office/drawing/2014/main" id="{00000000-0008-0000-0200-000020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37" name="Text Box 2">
          <a:extLst>
            <a:ext uri="{FF2B5EF4-FFF2-40B4-BE49-F238E27FC236}">
              <a16:creationId xmlns:a16="http://schemas.microsoft.com/office/drawing/2014/main" id="{00000000-0008-0000-0200-000021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38" name="Text Box 2">
          <a:extLst>
            <a:ext uri="{FF2B5EF4-FFF2-40B4-BE49-F238E27FC236}">
              <a16:creationId xmlns:a16="http://schemas.microsoft.com/office/drawing/2014/main" id="{00000000-0008-0000-0200-000022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39" name="Text Box 2">
          <a:extLst>
            <a:ext uri="{FF2B5EF4-FFF2-40B4-BE49-F238E27FC236}">
              <a16:creationId xmlns:a16="http://schemas.microsoft.com/office/drawing/2014/main" id="{00000000-0008-0000-0200-000023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40" name="Text Box 2">
          <a:extLst>
            <a:ext uri="{FF2B5EF4-FFF2-40B4-BE49-F238E27FC236}">
              <a16:creationId xmlns:a16="http://schemas.microsoft.com/office/drawing/2014/main" id="{00000000-0008-0000-0200-000024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41" name="Text Box 2">
          <a:extLst>
            <a:ext uri="{FF2B5EF4-FFF2-40B4-BE49-F238E27FC236}">
              <a16:creationId xmlns:a16="http://schemas.microsoft.com/office/drawing/2014/main" id="{00000000-0008-0000-0200-000025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42" name="Text Box 2">
          <a:extLst>
            <a:ext uri="{FF2B5EF4-FFF2-40B4-BE49-F238E27FC236}">
              <a16:creationId xmlns:a16="http://schemas.microsoft.com/office/drawing/2014/main" id="{00000000-0008-0000-0200-000026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43" name="Text Box 2">
          <a:extLst>
            <a:ext uri="{FF2B5EF4-FFF2-40B4-BE49-F238E27FC236}">
              <a16:creationId xmlns:a16="http://schemas.microsoft.com/office/drawing/2014/main" id="{00000000-0008-0000-0200-000027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44" name="Text Box 2">
          <a:extLst>
            <a:ext uri="{FF2B5EF4-FFF2-40B4-BE49-F238E27FC236}">
              <a16:creationId xmlns:a16="http://schemas.microsoft.com/office/drawing/2014/main" id="{00000000-0008-0000-0200-000028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45" name="Text Box 2">
          <a:extLst>
            <a:ext uri="{FF2B5EF4-FFF2-40B4-BE49-F238E27FC236}">
              <a16:creationId xmlns:a16="http://schemas.microsoft.com/office/drawing/2014/main" id="{00000000-0008-0000-0200-000029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46" name="Text Box 2">
          <a:extLst>
            <a:ext uri="{FF2B5EF4-FFF2-40B4-BE49-F238E27FC236}">
              <a16:creationId xmlns:a16="http://schemas.microsoft.com/office/drawing/2014/main" id="{00000000-0008-0000-0200-00002A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47" name="Text Box 2">
          <a:extLst>
            <a:ext uri="{FF2B5EF4-FFF2-40B4-BE49-F238E27FC236}">
              <a16:creationId xmlns:a16="http://schemas.microsoft.com/office/drawing/2014/main" id="{00000000-0008-0000-0200-00002B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48" name="Text Box 2">
          <a:extLst>
            <a:ext uri="{FF2B5EF4-FFF2-40B4-BE49-F238E27FC236}">
              <a16:creationId xmlns:a16="http://schemas.microsoft.com/office/drawing/2014/main" id="{00000000-0008-0000-0200-00002C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49" name="Text Box 2">
          <a:extLst>
            <a:ext uri="{FF2B5EF4-FFF2-40B4-BE49-F238E27FC236}">
              <a16:creationId xmlns:a16="http://schemas.microsoft.com/office/drawing/2014/main" id="{00000000-0008-0000-0200-00002D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50" name="Text Box 2">
          <a:extLst>
            <a:ext uri="{FF2B5EF4-FFF2-40B4-BE49-F238E27FC236}">
              <a16:creationId xmlns:a16="http://schemas.microsoft.com/office/drawing/2014/main" id="{00000000-0008-0000-0200-00002E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51" name="Text Box 2">
          <a:extLst>
            <a:ext uri="{FF2B5EF4-FFF2-40B4-BE49-F238E27FC236}">
              <a16:creationId xmlns:a16="http://schemas.microsoft.com/office/drawing/2014/main" id="{00000000-0008-0000-0200-00002F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52" name="Text Box 2">
          <a:extLst>
            <a:ext uri="{FF2B5EF4-FFF2-40B4-BE49-F238E27FC236}">
              <a16:creationId xmlns:a16="http://schemas.microsoft.com/office/drawing/2014/main" id="{00000000-0008-0000-0200-000030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53" name="Text Box 2">
          <a:extLst>
            <a:ext uri="{FF2B5EF4-FFF2-40B4-BE49-F238E27FC236}">
              <a16:creationId xmlns:a16="http://schemas.microsoft.com/office/drawing/2014/main" id="{00000000-0008-0000-0200-000031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54" name="Text Box 2">
          <a:extLst>
            <a:ext uri="{FF2B5EF4-FFF2-40B4-BE49-F238E27FC236}">
              <a16:creationId xmlns:a16="http://schemas.microsoft.com/office/drawing/2014/main" id="{00000000-0008-0000-0200-000032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55" name="Text Box 2">
          <a:extLst>
            <a:ext uri="{FF2B5EF4-FFF2-40B4-BE49-F238E27FC236}">
              <a16:creationId xmlns:a16="http://schemas.microsoft.com/office/drawing/2014/main" id="{00000000-0008-0000-0200-000033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56" name="Text Box 2">
          <a:extLst>
            <a:ext uri="{FF2B5EF4-FFF2-40B4-BE49-F238E27FC236}">
              <a16:creationId xmlns:a16="http://schemas.microsoft.com/office/drawing/2014/main" id="{00000000-0008-0000-0200-000034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57" name="Text Box 2">
          <a:extLst>
            <a:ext uri="{FF2B5EF4-FFF2-40B4-BE49-F238E27FC236}">
              <a16:creationId xmlns:a16="http://schemas.microsoft.com/office/drawing/2014/main" id="{00000000-0008-0000-0200-000035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58" name="Text Box 2">
          <a:extLst>
            <a:ext uri="{FF2B5EF4-FFF2-40B4-BE49-F238E27FC236}">
              <a16:creationId xmlns:a16="http://schemas.microsoft.com/office/drawing/2014/main" id="{00000000-0008-0000-0200-000036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59" name="Text Box 2">
          <a:extLst>
            <a:ext uri="{FF2B5EF4-FFF2-40B4-BE49-F238E27FC236}">
              <a16:creationId xmlns:a16="http://schemas.microsoft.com/office/drawing/2014/main" id="{00000000-0008-0000-0200-000037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60" name="Text Box 2">
          <a:extLst>
            <a:ext uri="{FF2B5EF4-FFF2-40B4-BE49-F238E27FC236}">
              <a16:creationId xmlns:a16="http://schemas.microsoft.com/office/drawing/2014/main" id="{00000000-0008-0000-0200-000038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361" name="Text Box 2">
          <a:extLst>
            <a:ext uri="{FF2B5EF4-FFF2-40B4-BE49-F238E27FC236}">
              <a16:creationId xmlns:a16="http://schemas.microsoft.com/office/drawing/2014/main" id="{00000000-0008-0000-0200-000039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362" name="Text Box 2">
          <a:extLst>
            <a:ext uri="{FF2B5EF4-FFF2-40B4-BE49-F238E27FC236}">
              <a16:creationId xmlns:a16="http://schemas.microsoft.com/office/drawing/2014/main" id="{00000000-0008-0000-0200-00003A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363" name="Text Box 2">
          <a:extLst>
            <a:ext uri="{FF2B5EF4-FFF2-40B4-BE49-F238E27FC236}">
              <a16:creationId xmlns:a16="http://schemas.microsoft.com/office/drawing/2014/main" id="{00000000-0008-0000-0200-00003B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364" name="Text Box 2">
          <a:extLst>
            <a:ext uri="{FF2B5EF4-FFF2-40B4-BE49-F238E27FC236}">
              <a16:creationId xmlns:a16="http://schemas.microsoft.com/office/drawing/2014/main" id="{00000000-0008-0000-0200-00003C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365" name="Text Box 2">
          <a:extLst>
            <a:ext uri="{FF2B5EF4-FFF2-40B4-BE49-F238E27FC236}">
              <a16:creationId xmlns:a16="http://schemas.microsoft.com/office/drawing/2014/main" id="{00000000-0008-0000-0200-00003D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366" name="Text Box 2">
          <a:extLst>
            <a:ext uri="{FF2B5EF4-FFF2-40B4-BE49-F238E27FC236}">
              <a16:creationId xmlns:a16="http://schemas.microsoft.com/office/drawing/2014/main" id="{00000000-0008-0000-0200-00003E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367" name="Text Box 2">
          <a:extLst>
            <a:ext uri="{FF2B5EF4-FFF2-40B4-BE49-F238E27FC236}">
              <a16:creationId xmlns:a16="http://schemas.microsoft.com/office/drawing/2014/main" id="{00000000-0008-0000-0200-00003F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368" name="Text Box 2">
          <a:extLst>
            <a:ext uri="{FF2B5EF4-FFF2-40B4-BE49-F238E27FC236}">
              <a16:creationId xmlns:a16="http://schemas.microsoft.com/office/drawing/2014/main" id="{00000000-0008-0000-0200-000040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369" name="Text Box 2">
          <a:extLst>
            <a:ext uri="{FF2B5EF4-FFF2-40B4-BE49-F238E27FC236}">
              <a16:creationId xmlns:a16="http://schemas.microsoft.com/office/drawing/2014/main" id="{00000000-0008-0000-0200-000041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370" name="Text Box 2">
          <a:extLst>
            <a:ext uri="{FF2B5EF4-FFF2-40B4-BE49-F238E27FC236}">
              <a16:creationId xmlns:a16="http://schemas.microsoft.com/office/drawing/2014/main" id="{00000000-0008-0000-0200-000042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371" name="Text Box 2">
          <a:extLst>
            <a:ext uri="{FF2B5EF4-FFF2-40B4-BE49-F238E27FC236}">
              <a16:creationId xmlns:a16="http://schemas.microsoft.com/office/drawing/2014/main" id="{00000000-0008-0000-0200-000043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372" name="Text Box 2">
          <a:extLst>
            <a:ext uri="{FF2B5EF4-FFF2-40B4-BE49-F238E27FC236}">
              <a16:creationId xmlns:a16="http://schemas.microsoft.com/office/drawing/2014/main" id="{00000000-0008-0000-0200-000044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373" name="Text Box 2">
          <a:extLst>
            <a:ext uri="{FF2B5EF4-FFF2-40B4-BE49-F238E27FC236}">
              <a16:creationId xmlns:a16="http://schemas.microsoft.com/office/drawing/2014/main" id="{00000000-0008-0000-0200-000045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374" name="Text Box 2">
          <a:extLst>
            <a:ext uri="{FF2B5EF4-FFF2-40B4-BE49-F238E27FC236}">
              <a16:creationId xmlns:a16="http://schemas.microsoft.com/office/drawing/2014/main" id="{00000000-0008-0000-0200-000046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375" name="Text Box 2">
          <a:extLst>
            <a:ext uri="{FF2B5EF4-FFF2-40B4-BE49-F238E27FC236}">
              <a16:creationId xmlns:a16="http://schemas.microsoft.com/office/drawing/2014/main" id="{00000000-0008-0000-0200-000047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376" name="Text Box 2">
          <a:extLst>
            <a:ext uri="{FF2B5EF4-FFF2-40B4-BE49-F238E27FC236}">
              <a16:creationId xmlns:a16="http://schemas.microsoft.com/office/drawing/2014/main" id="{00000000-0008-0000-0200-000048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377" name="Text Box 2">
          <a:extLst>
            <a:ext uri="{FF2B5EF4-FFF2-40B4-BE49-F238E27FC236}">
              <a16:creationId xmlns:a16="http://schemas.microsoft.com/office/drawing/2014/main" id="{00000000-0008-0000-0200-000049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378" name="Text Box 2">
          <a:extLst>
            <a:ext uri="{FF2B5EF4-FFF2-40B4-BE49-F238E27FC236}">
              <a16:creationId xmlns:a16="http://schemas.microsoft.com/office/drawing/2014/main" id="{00000000-0008-0000-0200-00004A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379" name="Text Box 2">
          <a:extLst>
            <a:ext uri="{FF2B5EF4-FFF2-40B4-BE49-F238E27FC236}">
              <a16:creationId xmlns:a16="http://schemas.microsoft.com/office/drawing/2014/main" id="{00000000-0008-0000-0200-00004B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380" name="Text Box 2">
          <a:extLst>
            <a:ext uri="{FF2B5EF4-FFF2-40B4-BE49-F238E27FC236}">
              <a16:creationId xmlns:a16="http://schemas.microsoft.com/office/drawing/2014/main" id="{00000000-0008-0000-0200-00004C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381" name="Text Box 2">
          <a:extLst>
            <a:ext uri="{FF2B5EF4-FFF2-40B4-BE49-F238E27FC236}">
              <a16:creationId xmlns:a16="http://schemas.microsoft.com/office/drawing/2014/main" id="{00000000-0008-0000-0200-00004D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382" name="Text Box 2">
          <a:extLst>
            <a:ext uri="{FF2B5EF4-FFF2-40B4-BE49-F238E27FC236}">
              <a16:creationId xmlns:a16="http://schemas.microsoft.com/office/drawing/2014/main" id="{00000000-0008-0000-0200-00004E09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383" name="Text Box 2">
          <a:extLst>
            <a:ext uri="{FF2B5EF4-FFF2-40B4-BE49-F238E27FC236}">
              <a16:creationId xmlns:a16="http://schemas.microsoft.com/office/drawing/2014/main" id="{00000000-0008-0000-0200-00004F09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384" name="Text Box 2">
          <a:extLst>
            <a:ext uri="{FF2B5EF4-FFF2-40B4-BE49-F238E27FC236}">
              <a16:creationId xmlns:a16="http://schemas.microsoft.com/office/drawing/2014/main" id="{00000000-0008-0000-0200-00005009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385" name="Text Box 2">
          <a:extLst>
            <a:ext uri="{FF2B5EF4-FFF2-40B4-BE49-F238E27FC236}">
              <a16:creationId xmlns:a16="http://schemas.microsoft.com/office/drawing/2014/main" id="{00000000-0008-0000-0200-00005109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386" name="Text Box 2">
          <a:extLst>
            <a:ext uri="{FF2B5EF4-FFF2-40B4-BE49-F238E27FC236}">
              <a16:creationId xmlns:a16="http://schemas.microsoft.com/office/drawing/2014/main" id="{00000000-0008-0000-0200-00005209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387" name="Text Box 2">
          <a:extLst>
            <a:ext uri="{FF2B5EF4-FFF2-40B4-BE49-F238E27FC236}">
              <a16:creationId xmlns:a16="http://schemas.microsoft.com/office/drawing/2014/main" id="{00000000-0008-0000-0200-00005309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388" name="Text Box 2">
          <a:extLst>
            <a:ext uri="{FF2B5EF4-FFF2-40B4-BE49-F238E27FC236}">
              <a16:creationId xmlns:a16="http://schemas.microsoft.com/office/drawing/2014/main" id="{00000000-0008-0000-0200-00005409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389" name="Text Box 2">
          <a:extLst>
            <a:ext uri="{FF2B5EF4-FFF2-40B4-BE49-F238E27FC236}">
              <a16:creationId xmlns:a16="http://schemas.microsoft.com/office/drawing/2014/main" id="{00000000-0008-0000-0200-00005509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390" name="Text Box 2">
          <a:extLst>
            <a:ext uri="{FF2B5EF4-FFF2-40B4-BE49-F238E27FC236}">
              <a16:creationId xmlns:a16="http://schemas.microsoft.com/office/drawing/2014/main" id="{00000000-0008-0000-0200-00005609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391" name="Text Box 2">
          <a:extLst>
            <a:ext uri="{FF2B5EF4-FFF2-40B4-BE49-F238E27FC236}">
              <a16:creationId xmlns:a16="http://schemas.microsoft.com/office/drawing/2014/main" id="{00000000-0008-0000-0200-00005709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392" name="Text Box 2">
          <a:extLst>
            <a:ext uri="{FF2B5EF4-FFF2-40B4-BE49-F238E27FC236}">
              <a16:creationId xmlns:a16="http://schemas.microsoft.com/office/drawing/2014/main" id="{00000000-0008-0000-0200-00005809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393" name="Text Box 2">
          <a:extLst>
            <a:ext uri="{FF2B5EF4-FFF2-40B4-BE49-F238E27FC236}">
              <a16:creationId xmlns:a16="http://schemas.microsoft.com/office/drawing/2014/main" id="{00000000-0008-0000-0200-00005909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394" name="Text Box 2">
          <a:extLst>
            <a:ext uri="{FF2B5EF4-FFF2-40B4-BE49-F238E27FC236}">
              <a16:creationId xmlns:a16="http://schemas.microsoft.com/office/drawing/2014/main" id="{00000000-0008-0000-0200-00005A09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395" name="Text Box 2">
          <a:extLst>
            <a:ext uri="{FF2B5EF4-FFF2-40B4-BE49-F238E27FC236}">
              <a16:creationId xmlns:a16="http://schemas.microsoft.com/office/drawing/2014/main" id="{00000000-0008-0000-0200-00005B09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396" name="Text Box 2">
          <a:extLst>
            <a:ext uri="{FF2B5EF4-FFF2-40B4-BE49-F238E27FC236}">
              <a16:creationId xmlns:a16="http://schemas.microsoft.com/office/drawing/2014/main" id="{00000000-0008-0000-0200-00005C09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397" name="Text Box 2">
          <a:extLst>
            <a:ext uri="{FF2B5EF4-FFF2-40B4-BE49-F238E27FC236}">
              <a16:creationId xmlns:a16="http://schemas.microsoft.com/office/drawing/2014/main" id="{00000000-0008-0000-0200-00005D09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398" name="Text Box 2">
          <a:extLst>
            <a:ext uri="{FF2B5EF4-FFF2-40B4-BE49-F238E27FC236}">
              <a16:creationId xmlns:a16="http://schemas.microsoft.com/office/drawing/2014/main" id="{00000000-0008-0000-0200-00005E09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399" name="Text Box 2">
          <a:extLst>
            <a:ext uri="{FF2B5EF4-FFF2-40B4-BE49-F238E27FC236}">
              <a16:creationId xmlns:a16="http://schemas.microsoft.com/office/drawing/2014/main" id="{00000000-0008-0000-0200-00005F09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400" name="Text Box 2">
          <a:extLst>
            <a:ext uri="{FF2B5EF4-FFF2-40B4-BE49-F238E27FC236}">
              <a16:creationId xmlns:a16="http://schemas.microsoft.com/office/drawing/2014/main" id="{00000000-0008-0000-0200-00006009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401" name="Text Box 2">
          <a:extLst>
            <a:ext uri="{FF2B5EF4-FFF2-40B4-BE49-F238E27FC236}">
              <a16:creationId xmlns:a16="http://schemas.microsoft.com/office/drawing/2014/main" id="{00000000-0008-0000-0200-00006109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02" name="Text Box 2">
          <a:extLst>
            <a:ext uri="{FF2B5EF4-FFF2-40B4-BE49-F238E27FC236}">
              <a16:creationId xmlns:a16="http://schemas.microsoft.com/office/drawing/2014/main" id="{00000000-0008-0000-0200-000062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03" name="Text Box 2">
          <a:extLst>
            <a:ext uri="{FF2B5EF4-FFF2-40B4-BE49-F238E27FC236}">
              <a16:creationId xmlns:a16="http://schemas.microsoft.com/office/drawing/2014/main" id="{00000000-0008-0000-0200-000063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04" name="Text Box 2">
          <a:extLst>
            <a:ext uri="{FF2B5EF4-FFF2-40B4-BE49-F238E27FC236}">
              <a16:creationId xmlns:a16="http://schemas.microsoft.com/office/drawing/2014/main" id="{00000000-0008-0000-0200-000064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05" name="Text Box 2">
          <a:extLst>
            <a:ext uri="{FF2B5EF4-FFF2-40B4-BE49-F238E27FC236}">
              <a16:creationId xmlns:a16="http://schemas.microsoft.com/office/drawing/2014/main" id="{00000000-0008-0000-0200-000065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06" name="Text Box 2">
          <a:extLst>
            <a:ext uri="{FF2B5EF4-FFF2-40B4-BE49-F238E27FC236}">
              <a16:creationId xmlns:a16="http://schemas.microsoft.com/office/drawing/2014/main" id="{00000000-0008-0000-0200-000066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07" name="Text Box 2">
          <a:extLst>
            <a:ext uri="{FF2B5EF4-FFF2-40B4-BE49-F238E27FC236}">
              <a16:creationId xmlns:a16="http://schemas.microsoft.com/office/drawing/2014/main" id="{00000000-0008-0000-0200-000067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08" name="Text Box 2">
          <a:extLst>
            <a:ext uri="{FF2B5EF4-FFF2-40B4-BE49-F238E27FC236}">
              <a16:creationId xmlns:a16="http://schemas.microsoft.com/office/drawing/2014/main" id="{00000000-0008-0000-0200-000068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09" name="Text Box 2">
          <a:extLst>
            <a:ext uri="{FF2B5EF4-FFF2-40B4-BE49-F238E27FC236}">
              <a16:creationId xmlns:a16="http://schemas.microsoft.com/office/drawing/2014/main" id="{00000000-0008-0000-0200-000069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10" name="Text Box 2">
          <a:extLst>
            <a:ext uri="{FF2B5EF4-FFF2-40B4-BE49-F238E27FC236}">
              <a16:creationId xmlns:a16="http://schemas.microsoft.com/office/drawing/2014/main" id="{00000000-0008-0000-0200-00006A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11" name="Text Box 2">
          <a:extLst>
            <a:ext uri="{FF2B5EF4-FFF2-40B4-BE49-F238E27FC236}">
              <a16:creationId xmlns:a16="http://schemas.microsoft.com/office/drawing/2014/main" id="{00000000-0008-0000-0200-00006B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12" name="Text Box 2">
          <a:extLst>
            <a:ext uri="{FF2B5EF4-FFF2-40B4-BE49-F238E27FC236}">
              <a16:creationId xmlns:a16="http://schemas.microsoft.com/office/drawing/2014/main" id="{00000000-0008-0000-0200-00006C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13" name="Text Box 2">
          <a:extLst>
            <a:ext uri="{FF2B5EF4-FFF2-40B4-BE49-F238E27FC236}">
              <a16:creationId xmlns:a16="http://schemas.microsoft.com/office/drawing/2014/main" id="{00000000-0008-0000-0200-00006D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14" name="Text Box 2">
          <a:extLst>
            <a:ext uri="{FF2B5EF4-FFF2-40B4-BE49-F238E27FC236}">
              <a16:creationId xmlns:a16="http://schemas.microsoft.com/office/drawing/2014/main" id="{00000000-0008-0000-0200-00006E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15" name="Text Box 2">
          <a:extLst>
            <a:ext uri="{FF2B5EF4-FFF2-40B4-BE49-F238E27FC236}">
              <a16:creationId xmlns:a16="http://schemas.microsoft.com/office/drawing/2014/main" id="{00000000-0008-0000-0200-00006F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16" name="Text Box 2">
          <a:extLst>
            <a:ext uri="{FF2B5EF4-FFF2-40B4-BE49-F238E27FC236}">
              <a16:creationId xmlns:a16="http://schemas.microsoft.com/office/drawing/2014/main" id="{00000000-0008-0000-0200-000070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17" name="Text Box 2">
          <a:extLst>
            <a:ext uri="{FF2B5EF4-FFF2-40B4-BE49-F238E27FC236}">
              <a16:creationId xmlns:a16="http://schemas.microsoft.com/office/drawing/2014/main" id="{00000000-0008-0000-0200-000071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18" name="Text Box 2">
          <a:extLst>
            <a:ext uri="{FF2B5EF4-FFF2-40B4-BE49-F238E27FC236}">
              <a16:creationId xmlns:a16="http://schemas.microsoft.com/office/drawing/2014/main" id="{00000000-0008-0000-0200-000072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19" name="Text Box 2">
          <a:extLst>
            <a:ext uri="{FF2B5EF4-FFF2-40B4-BE49-F238E27FC236}">
              <a16:creationId xmlns:a16="http://schemas.microsoft.com/office/drawing/2014/main" id="{00000000-0008-0000-0200-000073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20" name="Text Box 2">
          <a:extLst>
            <a:ext uri="{FF2B5EF4-FFF2-40B4-BE49-F238E27FC236}">
              <a16:creationId xmlns:a16="http://schemas.microsoft.com/office/drawing/2014/main" id="{00000000-0008-0000-0200-000074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21" name="Text Box 2">
          <a:extLst>
            <a:ext uri="{FF2B5EF4-FFF2-40B4-BE49-F238E27FC236}">
              <a16:creationId xmlns:a16="http://schemas.microsoft.com/office/drawing/2014/main" id="{00000000-0008-0000-0200-000075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22" name="Text Box 2">
          <a:extLst>
            <a:ext uri="{FF2B5EF4-FFF2-40B4-BE49-F238E27FC236}">
              <a16:creationId xmlns:a16="http://schemas.microsoft.com/office/drawing/2014/main" id="{00000000-0008-0000-0200-000076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23" name="Text Box 2">
          <a:extLst>
            <a:ext uri="{FF2B5EF4-FFF2-40B4-BE49-F238E27FC236}">
              <a16:creationId xmlns:a16="http://schemas.microsoft.com/office/drawing/2014/main" id="{00000000-0008-0000-0200-000077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24" name="Text Box 2">
          <a:extLst>
            <a:ext uri="{FF2B5EF4-FFF2-40B4-BE49-F238E27FC236}">
              <a16:creationId xmlns:a16="http://schemas.microsoft.com/office/drawing/2014/main" id="{00000000-0008-0000-0200-000078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25" name="Text Box 2">
          <a:extLst>
            <a:ext uri="{FF2B5EF4-FFF2-40B4-BE49-F238E27FC236}">
              <a16:creationId xmlns:a16="http://schemas.microsoft.com/office/drawing/2014/main" id="{00000000-0008-0000-0200-000079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26" name="Text Box 2">
          <a:extLst>
            <a:ext uri="{FF2B5EF4-FFF2-40B4-BE49-F238E27FC236}">
              <a16:creationId xmlns:a16="http://schemas.microsoft.com/office/drawing/2014/main" id="{00000000-0008-0000-0200-00007A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27" name="Text Box 2">
          <a:extLst>
            <a:ext uri="{FF2B5EF4-FFF2-40B4-BE49-F238E27FC236}">
              <a16:creationId xmlns:a16="http://schemas.microsoft.com/office/drawing/2014/main" id="{00000000-0008-0000-0200-00007B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28" name="Text Box 2">
          <a:extLst>
            <a:ext uri="{FF2B5EF4-FFF2-40B4-BE49-F238E27FC236}">
              <a16:creationId xmlns:a16="http://schemas.microsoft.com/office/drawing/2014/main" id="{00000000-0008-0000-0200-00007C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29" name="Text Box 2">
          <a:extLst>
            <a:ext uri="{FF2B5EF4-FFF2-40B4-BE49-F238E27FC236}">
              <a16:creationId xmlns:a16="http://schemas.microsoft.com/office/drawing/2014/main" id="{00000000-0008-0000-0200-00007D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30" name="Text Box 2">
          <a:extLst>
            <a:ext uri="{FF2B5EF4-FFF2-40B4-BE49-F238E27FC236}">
              <a16:creationId xmlns:a16="http://schemas.microsoft.com/office/drawing/2014/main" id="{00000000-0008-0000-0200-00007E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31" name="Text Box 2">
          <a:extLst>
            <a:ext uri="{FF2B5EF4-FFF2-40B4-BE49-F238E27FC236}">
              <a16:creationId xmlns:a16="http://schemas.microsoft.com/office/drawing/2014/main" id="{00000000-0008-0000-0200-00007F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32" name="Text Box 2">
          <a:extLst>
            <a:ext uri="{FF2B5EF4-FFF2-40B4-BE49-F238E27FC236}">
              <a16:creationId xmlns:a16="http://schemas.microsoft.com/office/drawing/2014/main" id="{00000000-0008-0000-0200-000080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33" name="Text Box 2">
          <a:extLst>
            <a:ext uri="{FF2B5EF4-FFF2-40B4-BE49-F238E27FC236}">
              <a16:creationId xmlns:a16="http://schemas.microsoft.com/office/drawing/2014/main" id="{00000000-0008-0000-0200-000081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34" name="Text Box 2">
          <a:extLst>
            <a:ext uri="{FF2B5EF4-FFF2-40B4-BE49-F238E27FC236}">
              <a16:creationId xmlns:a16="http://schemas.microsoft.com/office/drawing/2014/main" id="{00000000-0008-0000-0200-000082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35" name="Text Box 2">
          <a:extLst>
            <a:ext uri="{FF2B5EF4-FFF2-40B4-BE49-F238E27FC236}">
              <a16:creationId xmlns:a16="http://schemas.microsoft.com/office/drawing/2014/main" id="{00000000-0008-0000-0200-000083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36" name="Text Box 2">
          <a:extLst>
            <a:ext uri="{FF2B5EF4-FFF2-40B4-BE49-F238E27FC236}">
              <a16:creationId xmlns:a16="http://schemas.microsoft.com/office/drawing/2014/main" id="{00000000-0008-0000-0200-000084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37" name="Text Box 2">
          <a:extLst>
            <a:ext uri="{FF2B5EF4-FFF2-40B4-BE49-F238E27FC236}">
              <a16:creationId xmlns:a16="http://schemas.microsoft.com/office/drawing/2014/main" id="{00000000-0008-0000-0200-000085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38" name="Text Box 2">
          <a:extLst>
            <a:ext uri="{FF2B5EF4-FFF2-40B4-BE49-F238E27FC236}">
              <a16:creationId xmlns:a16="http://schemas.microsoft.com/office/drawing/2014/main" id="{00000000-0008-0000-0200-000086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39" name="Text Box 2">
          <a:extLst>
            <a:ext uri="{FF2B5EF4-FFF2-40B4-BE49-F238E27FC236}">
              <a16:creationId xmlns:a16="http://schemas.microsoft.com/office/drawing/2014/main" id="{00000000-0008-0000-0200-000087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40" name="Text Box 2">
          <a:extLst>
            <a:ext uri="{FF2B5EF4-FFF2-40B4-BE49-F238E27FC236}">
              <a16:creationId xmlns:a16="http://schemas.microsoft.com/office/drawing/2014/main" id="{00000000-0008-0000-0200-000088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41" name="Text Box 2">
          <a:extLst>
            <a:ext uri="{FF2B5EF4-FFF2-40B4-BE49-F238E27FC236}">
              <a16:creationId xmlns:a16="http://schemas.microsoft.com/office/drawing/2014/main" id="{00000000-0008-0000-0200-000089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442" name="Text Box 2">
          <a:extLst>
            <a:ext uri="{FF2B5EF4-FFF2-40B4-BE49-F238E27FC236}">
              <a16:creationId xmlns:a16="http://schemas.microsoft.com/office/drawing/2014/main" id="{00000000-0008-0000-0200-00008A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443" name="Text Box 2">
          <a:extLst>
            <a:ext uri="{FF2B5EF4-FFF2-40B4-BE49-F238E27FC236}">
              <a16:creationId xmlns:a16="http://schemas.microsoft.com/office/drawing/2014/main" id="{00000000-0008-0000-0200-00008B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444" name="Text Box 2">
          <a:extLst>
            <a:ext uri="{FF2B5EF4-FFF2-40B4-BE49-F238E27FC236}">
              <a16:creationId xmlns:a16="http://schemas.microsoft.com/office/drawing/2014/main" id="{00000000-0008-0000-0200-00008C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445" name="Text Box 2">
          <a:extLst>
            <a:ext uri="{FF2B5EF4-FFF2-40B4-BE49-F238E27FC236}">
              <a16:creationId xmlns:a16="http://schemas.microsoft.com/office/drawing/2014/main" id="{00000000-0008-0000-0200-00008D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446" name="Text Box 2">
          <a:extLst>
            <a:ext uri="{FF2B5EF4-FFF2-40B4-BE49-F238E27FC236}">
              <a16:creationId xmlns:a16="http://schemas.microsoft.com/office/drawing/2014/main" id="{00000000-0008-0000-0200-00008E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447" name="Text Box 2">
          <a:extLst>
            <a:ext uri="{FF2B5EF4-FFF2-40B4-BE49-F238E27FC236}">
              <a16:creationId xmlns:a16="http://schemas.microsoft.com/office/drawing/2014/main" id="{00000000-0008-0000-0200-00008F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448" name="Text Box 2">
          <a:extLst>
            <a:ext uri="{FF2B5EF4-FFF2-40B4-BE49-F238E27FC236}">
              <a16:creationId xmlns:a16="http://schemas.microsoft.com/office/drawing/2014/main" id="{00000000-0008-0000-0200-000090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449" name="Text Box 2">
          <a:extLst>
            <a:ext uri="{FF2B5EF4-FFF2-40B4-BE49-F238E27FC236}">
              <a16:creationId xmlns:a16="http://schemas.microsoft.com/office/drawing/2014/main" id="{00000000-0008-0000-0200-000091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450" name="Text Box 2">
          <a:extLst>
            <a:ext uri="{FF2B5EF4-FFF2-40B4-BE49-F238E27FC236}">
              <a16:creationId xmlns:a16="http://schemas.microsoft.com/office/drawing/2014/main" id="{00000000-0008-0000-0200-000092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451" name="Text Box 2">
          <a:extLst>
            <a:ext uri="{FF2B5EF4-FFF2-40B4-BE49-F238E27FC236}">
              <a16:creationId xmlns:a16="http://schemas.microsoft.com/office/drawing/2014/main" id="{00000000-0008-0000-0200-000093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452" name="Text Box 2">
          <a:extLst>
            <a:ext uri="{FF2B5EF4-FFF2-40B4-BE49-F238E27FC236}">
              <a16:creationId xmlns:a16="http://schemas.microsoft.com/office/drawing/2014/main" id="{00000000-0008-0000-0200-000094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453" name="Text Box 2">
          <a:extLst>
            <a:ext uri="{FF2B5EF4-FFF2-40B4-BE49-F238E27FC236}">
              <a16:creationId xmlns:a16="http://schemas.microsoft.com/office/drawing/2014/main" id="{00000000-0008-0000-0200-000095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454" name="Text Box 2">
          <a:extLst>
            <a:ext uri="{FF2B5EF4-FFF2-40B4-BE49-F238E27FC236}">
              <a16:creationId xmlns:a16="http://schemas.microsoft.com/office/drawing/2014/main" id="{00000000-0008-0000-0200-000096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455" name="Text Box 2">
          <a:extLst>
            <a:ext uri="{FF2B5EF4-FFF2-40B4-BE49-F238E27FC236}">
              <a16:creationId xmlns:a16="http://schemas.microsoft.com/office/drawing/2014/main" id="{00000000-0008-0000-0200-000097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456" name="Text Box 2">
          <a:extLst>
            <a:ext uri="{FF2B5EF4-FFF2-40B4-BE49-F238E27FC236}">
              <a16:creationId xmlns:a16="http://schemas.microsoft.com/office/drawing/2014/main" id="{00000000-0008-0000-0200-000098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457" name="Text Box 2">
          <a:extLst>
            <a:ext uri="{FF2B5EF4-FFF2-40B4-BE49-F238E27FC236}">
              <a16:creationId xmlns:a16="http://schemas.microsoft.com/office/drawing/2014/main" id="{00000000-0008-0000-0200-000099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458" name="Text Box 2">
          <a:extLst>
            <a:ext uri="{FF2B5EF4-FFF2-40B4-BE49-F238E27FC236}">
              <a16:creationId xmlns:a16="http://schemas.microsoft.com/office/drawing/2014/main" id="{00000000-0008-0000-0200-00009A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459" name="Text Box 2">
          <a:extLst>
            <a:ext uri="{FF2B5EF4-FFF2-40B4-BE49-F238E27FC236}">
              <a16:creationId xmlns:a16="http://schemas.microsoft.com/office/drawing/2014/main" id="{00000000-0008-0000-0200-00009B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460" name="Text Box 2">
          <a:extLst>
            <a:ext uri="{FF2B5EF4-FFF2-40B4-BE49-F238E27FC236}">
              <a16:creationId xmlns:a16="http://schemas.microsoft.com/office/drawing/2014/main" id="{00000000-0008-0000-0200-00009C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66</xdr:row>
      <xdr:rowOff>8354</xdr:rowOff>
    </xdr:to>
    <xdr:sp macro="" textlink="">
      <xdr:nvSpPr>
        <xdr:cNvPr id="2461" name="Text Box 2">
          <a:extLst>
            <a:ext uri="{FF2B5EF4-FFF2-40B4-BE49-F238E27FC236}">
              <a16:creationId xmlns:a16="http://schemas.microsoft.com/office/drawing/2014/main" id="{00000000-0008-0000-0200-00009D090000}"/>
            </a:ext>
          </a:extLst>
        </xdr:cNvPr>
        <xdr:cNvSpPr/>
      </xdr:nvSpPr>
      <xdr:spPr>
        <a:xfrm>
          <a:off x="2039040" y="1791288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462" name="Text Box 2">
          <a:extLst>
            <a:ext uri="{FF2B5EF4-FFF2-40B4-BE49-F238E27FC236}">
              <a16:creationId xmlns:a16="http://schemas.microsoft.com/office/drawing/2014/main" id="{00000000-0008-0000-0200-00009E09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463" name="Text Box 2">
          <a:extLst>
            <a:ext uri="{FF2B5EF4-FFF2-40B4-BE49-F238E27FC236}">
              <a16:creationId xmlns:a16="http://schemas.microsoft.com/office/drawing/2014/main" id="{00000000-0008-0000-0200-00009F09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464" name="Text Box 2">
          <a:extLst>
            <a:ext uri="{FF2B5EF4-FFF2-40B4-BE49-F238E27FC236}">
              <a16:creationId xmlns:a16="http://schemas.microsoft.com/office/drawing/2014/main" id="{00000000-0008-0000-0200-0000A009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465" name="Text Box 2">
          <a:extLst>
            <a:ext uri="{FF2B5EF4-FFF2-40B4-BE49-F238E27FC236}">
              <a16:creationId xmlns:a16="http://schemas.microsoft.com/office/drawing/2014/main" id="{00000000-0008-0000-0200-0000A109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466" name="Text Box 2">
          <a:extLst>
            <a:ext uri="{FF2B5EF4-FFF2-40B4-BE49-F238E27FC236}">
              <a16:creationId xmlns:a16="http://schemas.microsoft.com/office/drawing/2014/main" id="{00000000-0008-0000-0200-0000A209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467" name="Text Box 2">
          <a:extLst>
            <a:ext uri="{FF2B5EF4-FFF2-40B4-BE49-F238E27FC236}">
              <a16:creationId xmlns:a16="http://schemas.microsoft.com/office/drawing/2014/main" id="{00000000-0008-0000-0200-0000A309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468" name="Text Box 2">
          <a:extLst>
            <a:ext uri="{FF2B5EF4-FFF2-40B4-BE49-F238E27FC236}">
              <a16:creationId xmlns:a16="http://schemas.microsoft.com/office/drawing/2014/main" id="{00000000-0008-0000-0200-0000A409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469" name="Text Box 2">
          <a:extLst>
            <a:ext uri="{FF2B5EF4-FFF2-40B4-BE49-F238E27FC236}">
              <a16:creationId xmlns:a16="http://schemas.microsoft.com/office/drawing/2014/main" id="{00000000-0008-0000-0200-0000A509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470" name="Text Box 2">
          <a:extLst>
            <a:ext uri="{FF2B5EF4-FFF2-40B4-BE49-F238E27FC236}">
              <a16:creationId xmlns:a16="http://schemas.microsoft.com/office/drawing/2014/main" id="{00000000-0008-0000-0200-0000A609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471" name="Text Box 2">
          <a:extLst>
            <a:ext uri="{FF2B5EF4-FFF2-40B4-BE49-F238E27FC236}">
              <a16:creationId xmlns:a16="http://schemas.microsoft.com/office/drawing/2014/main" id="{00000000-0008-0000-0200-0000A709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472" name="Text Box 2">
          <a:extLst>
            <a:ext uri="{FF2B5EF4-FFF2-40B4-BE49-F238E27FC236}">
              <a16:creationId xmlns:a16="http://schemas.microsoft.com/office/drawing/2014/main" id="{00000000-0008-0000-0200-0000A809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473" name="Text Box 2">
          <a:extLst>
            <a:ext uri="{FF2B5EF4-FFF2-40B4-BE49-F238E27FC236}">
              <a16:creationId xmlns:a16="http://schemas.microsoft.com/office/drawing/2014/main" id="{00000000-0008-0000-0200-0000A909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474" name="Text Box 2">
          <a:extLst>
            <a:ext uri="{FF2B5EF4-FFF2-40B4-BE49-F238E27FC236}">
              <a16:creationId xmlns:a16="http://schemas.microsoft.com/office/drawing/2014/main" id="{00000000-0008-0000-0200-0000AA09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475" name="Text Box 2">
          <a:extLst>
            <a:ext uri="{FF2B5EF4-FFF2-40B4-BE49-F238E27FC236}">
              <a16:creationId xmlns:a16="http://schemas.microsoft.com/office/drawing/2014/main" id="{00000000-0008-0000-0200-0000AB09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476" name="Text Box 2">
          <a:extLst>
            <a:ext uri="{FF2B5EF4-FFF2-40B4-BE49-F238E27FC236}">
              <a16:creationId xmlns:a16="http://schemas.microsoft.com/office/drawing/2014/main" id="{00000000-0008-0000-0200-0000AC09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477" name="Text Box 2">
          <a:extLst>
            <a:ext uri="{FF2B5EF4-FFF2-40B4-BE49-F238E27FC236}">
              <a16:creationId xmlns:a16="http://schemas.microsoft.com/office/drawing/2014/main" id="{00000000-0008-0000-0200-0000AD09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478" name="Text Box 2">
          <a:extLst>
            <a:ext uri="{FF2B5EF4-FFF2-40B4-BE49-F238E27FC236}">
              <a16:creationId xmlns:a16="http://schemas.microsoft.com/office/drawing/2014/main" id="{00000000-0008-0000-0200-0000AE09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479" name="Text Box 2">
          <a:extLst>
            <a:ext uri="{FF2B5EF4-FFF2-40B4-BE49-F238E27FC236}">
              <a16:creationId xmlns:a16="http://schemas.microsoft.com/office/drawing/2014/main" id="{00000000-0008-0000-0200-0000AF09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480" name="Text Box 2">
          <a:extLst>
            <a:ext uri="{FF2B5EF4-FFF2-40B4-BE49-F238E27FC236}">
              <a16:creationId xmlns:a16="http://schemas.microsoft.com/office/drawing/2014/main" id="{00000000-0008-0000-0200-0000B009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481" name="Text Box 2">
          <a:extLst>
            <a:ext uri="{FF2B5EF4-FFF2-40B4-BE49-F238E27FC236}">
              <a16:creationId xmlns:a16="http://schemas.microsoft.com/office/drawing/2014/main" id="{00000000-0008-0000-0200-0000B109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82" name="Text Box 2">
          <a:extLst>
            <a:ext uri="{FF2B5EF4-FFF2-40B4-BE49-F238E27FC236}">
              <a16:creationId xmlns:a16="http://schemas.microsoft.com/office/drawing/2014/main" id="{00000000-0008-0000-0200-0000B2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83" name="Text Box 2">
          <a:extLst>
            <a:ext uri="{FF2B5EF4-FFF2-40B4-BE49-F238E27FC236}">
              <a16:creationId xmlns:a16="http://schemas.microsoft.com/office/drawing/2014/main" id="{00000000-0008-0000-0200-0000B3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84" name="Text Box 2">
          <a:extLst>
            <a:ext uri="{FF2B5EF4-FFF2-40B4-BE49-F238E27FC236}">
              <a16:creationId xmlns:a16="http://schemas.microsoft.com/office/drawing/2014/main" id="{00000000-0008-0000-0200-0000B4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85" name="Text Box 2">
          <a:extLst>
            <a:ext uri="{FF2B5EF4-FFF2-40B4-BE49-F238E27FC236}">
              <a16:creationId xmlns:a16="http://schemas.microsoft.com/office/drawing/2014/main" id="{00000000-0008-0000-0200-0000B5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86" name="Text Box 2">
          <a:extLst>
            <a:ext uri="{FF2B5EF4-FFF2-40B4-BE49-F238E27FC236}">
              <a16:creationId xmlns:a16="http://schemas.microsoft.com/office/drawing/2014/main" id="{00000000-0008-0000-0200-0000B6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87" name="Text Box 2">
          <a:extLst>
            <a:ext uri="{FF2B5EF4-FFF2-40B4-BE49-F238E27FC236}">
              <a16:creationId xmlns:a16="http://schemas.microsoft.com/office/drawing/2014/main" id="{00000000-0008-0000-0200-0000B7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88" name="Text Box 2">
          <a:extLst>
            <a:ext uri="{FF2B5EF4-FFF2-40B4-BE49-F238E27FC236}">
              <a16:creationId xmlns:a16="http://schemas.microsoft.com/office/drawing/2014/main" id="{00000000-0008-0000-0200-0000B8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89" name="Text Box 2">
          <a:extLst>
            <a:ext uri="{FF2B5EF4-FFF2-40B4-BE49-F238E27FC236}">
              <a16:creationId xmlns:a16="http://schemas.microsoft.com/office/drawing/2014/main" id="{00000000-0008-0000-0200-0000B9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90" name="Text Box 2">
          <a:extLst>
            <a:ext uri="{FF2B5EF4-FFF2-40B4-BE49-F238E27FC236}">
              <a16:creationId xmlns:a16="http://schemas.microsoft.com/office/drawing/2014/main" id="{00000000-0008-0000-0200-0000BA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91" name="Text Box 2">
          <a:extLst>
            <a:ext uri="{FF2B5EF4-FFF2-40B4-BE49-F238E27FC236}">
              <a16:creationId xmlns:a16="http://schemas.microsoft.com/office/drawing/2014/main" id="{00000000-0008-0000-0200-0000BB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92" name="Text Box 2">
          <a:extLst>
            <a:ext uri="{FF2B5EF4-FFF2-40B4-BE49-F238E27FC236}">
              <a16:creationId xmlns:a16="http://schemas.microsoft.com/office/drawing/2014/main" id="{00000000-0008-0000-0200-0000BC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93" name="Text Box 2">
          <a:extLst>
            <a:ext uri="{FF2B5EF4-FFF2-40B4-BE49-F238E27FC236}">
              <a16:creationId xmlns:a16="http://schemas.microsoft.com/office/drawing/2014/main" id="{00000000-0008-0000-0200-0000BD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94" name="Text Box 2">
          <a:extLst>
            <a:ext uri="{FF2B5EF4-FFF2-40B4-BE49-F238E27FC236}">
              <a16:creationId xmlns:a16="http://schemas.microsoft.com/office/drawing/2014/main" id="{00000000-0008-0000-0200-0000BE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95" name="Text Box 2">
          <a:extLst>
            <a:ext uri="{FF2B5EF4-FFF2-40B4-BE49-F238E27FC236}">
              <a16:creationId xmlns:a16="http://schemas.microsoft.com/office/drawing/2014/main" id="{00000000-0008-0000-0200-0000BF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96" name="Text Box 2">
          <a:extLst>
            <a:ext uri="{FF2B5EF4-FFF2-40B4-BE49-F238E27FC236}">
              <a16:creationId xmlns:a16="http://schemas.microsoft.com/office/drawing/2014/main" id="{00000000-0008-0000-0200-0000C0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97" name="Text Box 2">
          <a:extLst>
            <a:ext uri="{FF2B5EF4-FFF2-40B4-BE49-F238E27FC236}">
              <a16:creationId xmlns:a16="http://schemas.microsoft.com/office/drawing/2014/main" id="{00000000-0008-0000-0200-0000C1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98" name="Text Box 2">
          <a:extLst>
            <a:ext uri="{FF2B5EF4-FFF2-40B4-BE49-F238E27FC236}">
              <a16:creationId xmlns:a16="http://schemas.microsoft.com/office/drawing/2014/main" id="{00000000-0008-0000-0200-0000C2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499" name="Text Box 2">
          <a:extLst>
            <a:ext uri="{FF2B5EF4-FFF2-40B4-BE49-F238E27FC236}">
              <a16:creationId xmlns:a16="http://schemas.microsoft.com/office/drawing/2014/main" id="{00000000-0008-0000-0200-0000C3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00" name="Text Box 2">
          <a:extLst>
            <a:ext uri="{FF2B5EF4-FFF2-40B4-BE49-F238E27FC236}">
              <a16:creationId xmlns:a16="http://schemas.microsoft.com/office/drawing/2014/main" id="{00000000-0008-0000-0200-0000C4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01" name="Text Box 2">
          <a:extLst>
            <a:ext uri="{FF2B5EF4-FFF2-40B4-BE49-F238E27FC236}">
              <a16:creationId xmlns:a16="http://schemas.microsoft.com/office/drawing/2014/main" id="{00000000-0008-0000-0200-0000C5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02" name="Text Box 2">
          <a:extLst>
            <a:ext uri="{FF2B5EF4-FFF2-40B4-BE49-F238E27FC236}">
              <a16:creationId xmlns:a16="http://schemas.microsoft.com/office/drawing/2014/main" id="{00000000-0008-0000-0200-0000C6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03" name="Text Box 2">
          <a:extLst>
            <a:ext uri="{FF2B5EF4-FFF2-40B4-BE49-F238E27FC236}">
              <a16:creationId xmlns:a16="http://schemas.microsoft.com/office/drawing/2014/main" id="{00000000-0008-0000-0200-0000C7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04" name="Text Box 2">
          <a:extLst>
            <a:ext uri="{FF2B5EF4-FFF2-40B4-BE49-F238E27FC236}">
              <a16:creationId xmlns:a16="http://schemas.microsoft.com/office/drawing/2014/main" id="{00000000-0008-0000-0200-0000C8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05" name="Text Box 2">
          <a:extLst>
            <a:ext uri="{FF2B5EF4-FFF2-40B4-BE49-F238E27FC236}">
              <a16:creationId xmlns:a16="http://schemas.microsoft.com/office/drawing/2014/main" id="{00000000-0008-0000-0200-0000C9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06" name="Text Box 2">
          <a:extLst>
            <a:ext uri="{FF2B5EF4-FFF2-40B4-BE49-F238E27FC236}">
              <a16:creationId xmlns:a16="http://schemas.microsoft.com/office/drawing/2014/main" id="{00000000-0008-0000-0200-0000CA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07" name="Text Box 2">
          <a:extLst>
            <a:ext uri="{FF2B5EF4-FFF2-40B4-BE49-F238E27FC236}">
              <a16:creationId xmlns:a16="http://schemas.microsoft.com/office/drawing/2014/main" id="{00000000-0008-0000-0200-0000CB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08" name="Text Box 2">
          <a:extLst>
            <a:ext uri="{FF2B5EF4-FFF2-40B4-BE49-F238E27FC236}">
              <a16:creationId xmlns:a16="http://schemas.microsoft.com/office/drawing/2014/main" id="{00000000-0008-0000-0200-0000CC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09" name="Text Box 2">
          <a:extLst>
            <a:ext uri="{FF2B5EF4-FFF2-40B4-BE49-F238E27FC236}">
              <a16:creationId xmlns:a16="http://schemas.microsoft.com/office/drawing/2014/main" id="{00000000-0008-0000-0200-0000CD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10" name="Text Box 2">
          <a:extLst>
            <a:ext uri="{FF2B5EF4-FFF2-40B4-BE49-F238E27FC236}">
              <a16:creationId xmlns:a16="http://schemas.microsoft.com/office/drawing/2014/main" id="{00000000-0008-0000-0200-0000CE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11" name="Text Box 2">
          <a:extLst>
            <a:ext uri="{FF2B5EF4-FFF2-40B4-BE49-F238E27FC236}">
              <a16:creationId xmlns:a16="http://schemas.microsoft.com/office/drawing/2014/main" id="{00000000-0008-0000-0200-0000CF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12" name="Text Box 2">
          <a:extLst>
            <a:ext uri="{FF2B5EF4-FFF2-40B4-BE49-F238E27FC236}">
              <a16:creationId xmlns:a16="http://schemas.microsoft.com/office/drawing/2014/main" id="{00000000-0008-0000-0200-0000D0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13" name="Text Box 2">
          <a:extLst>
            <a:ext uri="{FF2B5EF4-FFF2-40B4-BE49-F238E27FC236}">
              <a16:creationId xmlns:a16="http://schemas.microsoft.com/office/drawing/2014/main" id="{00000000-0008-0000-0200-0000D1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14" name="Text Box 2">
          <a:extLst>
            <a:ext uri="{FF2B5EF4-FFF2-40B4-BE49-F238E27FC236}">
              <a16:creationId xmlns:a16="http://schemas.microsoft.com/office/drawing/2014/main" id="{00000000-0008-0000-0200-0000D2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15" name="Text Box 2">
          <a:extLst>
            <a:ext uri="{FF2B5EF4-FFF2-40B4-BE49-F238E27FC236}">
              <a16:creationId xmlns:a16="http://schemas.microsoft.com/office/drawing/2014/main" id="{00000000-0008-0000-0200-0000D3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16" name="Text Box 2">
          <a:extLst>
            <a:ext uri="{FF2B5EF4-FFF2-40B4-BE49-F238E27FC236}">
              <a16:creationId xmlns:a16="http://schemas.microsoft.com/office/drawing/2014/main" id="{00000000-0008-0000-0200-0000D4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17" name="Text Box 2">
          <a:extLst>
            <a:ext uri="{FF2B5EF4-FFF2-40B4-BE49-F238E27FC236}">
              <a16:creationId xmlns:a16="http://schemas.microsoft.com/office/drawing/2014/main" id="{00000000-0008-0000-0200-0000D5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18" name="Text Box 2">
          <a:extLst>
            <a:ext uri="{FF2B5EF4-FFF2-40B4-BE49-F238E27FC236}">
              <a16:creationId xmlns:a16="http://schemas.microsoft.com/office/drawing/2014/main" id="{00000000-0008-0000-0200-0000D6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19" name="Text Box 2">
          <a:extLst>
            <a:ext uri="{FF2B5EF4-FFF2-40B4-BE49-F238E27FC236}">
              <a16:creationId xmlns:a16="http://schemas.microsoft.com/office/drawing/2014/main" id="{00000000-0008-0000-0200-0000D7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20" name="Text Box 2">
          <a:extLst>
            <a:ext uri="{FF2B5EF4-FFF2-40B4-BE49-F238E27FC236}">
              <a16:creationId xmlns:a16="http://schemas.microsoft.com/office/drawing/2014/main" id="{00000000-0008-0000-0200-0000D8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21" name="Text Box 2">
          <a:extLst>
            <a:ext uri="{FF2B5EF4-FFF2-40B4-BE49-F238E27FC236}">
              <a16:creationId xmlns:a16="http://schemas.microsoft.com/office/drawing/2014/main" id="{00000000-0008-0000-0200-0000D9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22" name="Text Box 2">
          <a:extLst>
            <a:ext uri="{FF2B5EF4-FFF2-40B4-BE49-F238E27FC236}">
              <a16:creationId xmlns:a16="http://schemas.microsoft.com/office/drawing/2014/main" id="{00000000-0008-0000-0200-0000DA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23" name="Text Box 2">
          <a:extLst>
            <a:ext uri="{FF2B5EF4-FFF2-40B4-BE49-F238E27FC236}">
              <a16:creationId xmlns:a16="http://schemas.microsoft.com/office/drawing/2014/main" id="{00000000-0008-0000-0200-0000DB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24" name="Text Box 2">
          <a:extLst>
            <a:ext uri="{FF2B5EF4-FFF2-40B4-BE49-F238E27FC236}">
              <a16:creationId xmlns:a16="http://schemas.microsoft.com/office/drawing/2014/main" id="{00000000-0008-0000-0200-0000DC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25" name="Text Box 2">
          <a:extLst>
            <a:ext uri="{FF2B5EF4-FFF2-40B4-BE49-F238E27FC236}">
              <a16:creationId xmlns:a16="http://schemas.microsoft.com/office/drawing/2014/main" id="{00000000-0008-0000-0200-0000DD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26" name="Text Box 2">
          <a:extLst>
            <a:ext uri="{FF2B5EF4-FFF2-40B4-BE49-F238E27FC236}">
              <a16:creationId xmlns:a16="http://schemas.microsoft.com/office/drawing/2014/main" id="{00000000-0008-0000-0200-0000DE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27" name="Text Box 2">
          <a:extLst>
            <a:ext uri="{FF2B5EF4-FFF2-40B4-BE49-F238E27FC236}">
              <a16:creationId xmlns:a16="http://schemas.microsoft.com/office/drawing/2014/main" id="{00000000-0008-0000-0200-0000DF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28" name="Text Box 2">
          <a:extLst>
            <a:ext uri="{FF2B5EF4-FFF2-40B4-BE49-F238E27FC236}">
              <a16:creationId xmlns:a16="http://schemas.microsoft.com/office/drawing/2014/main" id="{00000000-0008-0000-0200-0000E0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29" name="Text Box 2">
          <a:extLst>
            <a:ext uri="{FF2B5EF4-FFF2-40B4-BE49-F238E27FC236}">
              <a16:creationId xmlns:a16="http://schemas.microsoft.com/office/drawing/2014/main" id="{00000000-0008-0000-0200-0000E1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30" name="Text Box 2">
          <a:extLst>
            <a:ext uri="{FF2B5EF4-FFF2-40B4-BE49-F238E27FC236}">
              <a16:creationId xmlns:a16="http://schemas.microsoft.com/office/drawing/2014/main" id="{00000000-0008-0000-0200-0000E2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31" name="Text Box 2">
          <a:extLst>
            <a:ext uri="{FF2B5EF4-FFF2-40B4-BE49-F238E27FC236}">
              <a16:creationId xmlns:a16="http://schemas.microsoft.com/office/drawing/2014/main" id="{00000000-0008-0000-0200-0000E3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32" name="Text Box 2">
          <a:extLst>
            <a:ext uri="{FF2B5EF4-FFF2-40B4-BE49-F238E27FC236}">
              <a16:creationId xmlns:a16="http://schemas.microsoft.com/office/drawing/2014/main" id="{00000000-0008-0000-0200-0000E4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33" name="Text Box 2">
          <a:extLst>
            <a:ext uri="{FF2B5EF4-FFF2-40B4-BE49-F238E27FC236}">
              <a16:creationId xmlns:a16="http://schemas.microsoft.com/office/drawing/2014/main" id="{00000000-0008-0000-0200-0000E5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34" name="Text Box 2">
          <a:extLst>
            <a:ext uri="{FF2B5EF4-FFF2-40B4-BE49-F238E27FC236}">
              <a16:creationId xmlns:a16="http://schemas.microsoft.com/office/drawing/2014/main" id="{00000000-0008-0000-0200-0000E6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35" name="Text Box 2">
          <a:extLst>
            <a:ext uri="{FF2B5EF4-FFF2-40B4-BE49-F238E27FC236}">
              <a16:creationId xmlns:a16="http://schemas.microsoft.com/office/drawing/2014/main" id="{00000000-0008-0000-0200-0000E7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36" name="Text Box 2">
          <a:extLst>
            <a:ext uri="{FF2B5EF4-FFF2-40B4-BE49-F238E27FC236}">
              <a16:creationId xmlns:a16="http://schemas.microsoft.com/office/drawing/2014/main" id="{00000000-0008-0000-0200-0000E8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37" name="Text Box 2">
          <a:extLst>
            <a:ext uri="{FF2B5EF4-FFF2-40B4-BE49-F238E27FC236}">
              <a16:creationId xmlns:a16="http://schemas.microsoft.com/office/drawing/2014/main" id="{00000000-0008-0000-0200-0000E9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38" name="Text Box 2">
          <a:extLst>
            <a:ext uri="{FF2B5EF4-FFF2-40B4-BE49-F238E27FC236}">
              <a16:creationId xmlns:a16="http://schemas.microsoft.com/office/drawing/2014/main" id="{00000000-0008-0000-0200-0000EA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39" name="Text Box 2">
          <a:extLst>
            <a:ext uri="{FF2B5EF4-FFF2-40B4-BE49-F238E27FC236}">
              <a16:creationId xmlns:a16="http://schemas.microsoft.com/office/drawing/2014/main" id="{00000000-0008-0000-0200-0000EB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40" name="Text Box 2">
          <a:extLst>
            <a:ext uri="{FF2B5EF4-FFF2-40B4-BE49-F238E27FC236}">
              <a16:creationId xmlns:a16="http://schemas.microsoft.com/office/drawing/2014/main" id="{00000000-0008-0000-0200-0000EC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41" name="Text Box 2">
          <a:extLst>
            <a:ext uri="{FF2B5EF4-FFF2-40B4-BE49-F238E27FC236}">
              <a16:creationId xmlns:a16="http://schemas.microsoft.com/office/drawing/2014/main" id="{00000000-0008-0000-0200-0000ED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42" name="Text Box 2">
          <a:extLst>
            <a:ext uri="{FF2B5EF4-FFF2-40B4-BE49-F238E27FC236}">
              <a16:creationId xmlns:a16="http://schemas.microsoft.com/office/drawing/2014/main" id="{00000000-0008-0000-0200-0000EE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43" name="Text Box 2">
          <a:extLst>
            <a:ext uri="{FF2B5EF4-FFF2-40B4-BE49-F238E27FC236}">
              <a16:creationId xmlns:a16="http://schemas.microsoft.com/office/drawing/2014/main" id="{00000000-0008-0000-0200-0000EF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44" name="Text Box 2">
          <a:extLst>
            <a:ext uri="{FF2B5EF4-FFF2-40B4-BE49-F238E27FC236}">
              <a16:creationId xmlns:a16="http://schemas.microsoft.com/office/drawing/2014/main" id="{00000000-0008-0000-0200-0000F0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45" name="Text Box 2">
          <a:extLst>
            <a:ext uri="{FF2B5EF4-FFF2-40B4-BE49-F238E27FC236}">
              <a16:creationId xmlns:a16="http://schemas.microsoft.com/office/drawing/2014/main" id="{00000000-0008-0000-0200-0000F1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46" name="Text Box 2">
          <a:extLst>
            <a:ext uri="{FF2B5EF4-FFF2-40B4-BE49-F238E27FC236}">
              <a16:creationId xmlns:a16="http://schemas.microsoft.com/office/drawing/2014/main" id="{00000000-0008-0000-0200-0000F2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47" name="Text Box 2">
          <a:extLst>
            <a:ext uri="{FF2B5EF4-FFF2-40B4-BE49-F238E27FC236}">
              <a16:creationId xmlns:a16="http://schemas.microsoft.com/office/drawing/2014/main" id="{00000000-0008-0000-0200-0000F3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48" name="Text Box 2">
          <a:extLst>
            <a:ext uri="{FF2B5EF4-FFF2-40B4-BE49-F238E27FC236}">
              <a16:creationId xmlns:a16="http://schemas.microsoft.com/office/drawing/2014/main" id="{00000000-0008-0000-0200-0000F4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49" name="Text Box 2">
          <a:extLst>
            <a:ext uri="{FF2B5EF4-FFF2-40B4-BE49-F238E27FC236}">
              <a16:creationId xmlns:a16="http://schemas.microsoft.com/office/drawing/2014/main" id="{00000000-0008-0000-0200-0000F5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50" name="Text Box 2">
          <a:extLst>
            <a:ext uri="{FF2B5EF4-FFF2-40B4-BE49-F238E27FC236}">
              <a16:creationId xmlns:a16="http://schemas.microsoft.com/office/drawing/2014/main" id="{00000000-0008-0000-0200-0000F6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51" name="Text Box 2">
          <a:extLst>
            <a:ext uri="{FF2B5EF4-FFF2-40B4-BE49-F238E27FC236}">
              <a16:creationId xmlns:a16="http://schemas.microsoft.com/office/drawing/2014/main" id="{00000000-0008-0000-0200-0000F7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52" name="Text Box 2">
          <a:extLst>
            <a:ext uri="{FF2B5EF4-FFF2-40B4-BE49-F238E27FC236}">
              <a16:creationId xmlns:a16="http://schemas.microsoft.com/office/drawing/2014/main" id="{00000000-0008-0000-0200-0000F8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53" name="Text Box 2">
          <a:extLst>
            <a:ext uri="{FF2B5EF4-FFF2-40B4-BE49-F238E27FC236}">
              <a16:creationId xmlns:a16="http://schemas.microsoft.com/office/drawing/2014/main" id="{00000000-0008-0000-0200-0000F9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54" name="Text Box 2">
          <a:extLst>
            <a:ext uri="{FF2B5EF4-FFF2-40B4-BE49-F238E27FC236}">
              <a16:creationId xmlns:a16="http://schemas.microsoft.com/office/drawing/2014/main" id="{00000000-0008-0000-0200-0000FA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55" name="Text Box 2">
          <a:extLst>
            <a:ext uri="{FF2B5EF4-FFF2-40B4-BE49-F238E27FC236}">
              <a16:creationId xmlns:a16="http://schemas.microsoft.com/office/drawing/2014/main" id="{00000000-0008-0000-0200-0000FB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56" name="Text Box 2">
          <a:extLst>
            <a:ext uri="{FF2B5EF4-FFF2-40B4-BE49-F238E27FC236}">
              <a16:creationId xmlns:a16="http://schemas.microsoft.com/office/drawing/2014/main" id="{00000000-0008-0000-0200-0000FC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57" name="Text Box 2">
          <a:extLst>
            <a:ext uri="{FF2B5EF4-FFF2-40B4-BE49-F238E27FC236}">
              <a16:creationId xmlns:a16="http://schemas.microsoft.com/office/drawing/2014/main" id="{00000000-0008-0000-0200-0000FD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58" name="Text Box 2">
          <a:extLst>
            <a:ext uri="{FF2B5EF4-FFF2-40B4-BE49-F238E27FC236}">
              <a16:creationId xmlns:a16="http://schemas.microsoft.com/office/drawing/2014/main" id="{00000000-0008-0000-0200-0000FE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59" name="Text Box 2">
          <a:extLst>
            <a:ext uri="{FF2B5EF4-FFF2-40B4-BE49-F238E27FC236}">
              <a16:creationId xmlns:a16="http://schemas.microsoft.com/office/drawing/2014/main" id="{00000000-0008-0000-0200-0000FF09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60" name="Text Box 2">
          <a:extLst>
            <a:ext uri="{FF2B5EF4-FFF2-40B4-BE49-F238E27FC236}">
              <a16:creationId xmlns:a16="http://schemas.microsoft.com/office/drawing/2014/main" id="{00000000-0008-0000-0200-000000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61" name="Text Box 2">
          <a:extLst>
            <a:ext uri="{FF2B5EF4-FFF2-40B4-BE49-F238E27FC236}">
              <a16:creationId xmlns:a16="http://schemas.microsoft.com/office/drawing/2014/main" id="{00000000-0008-0000-0200-000001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62" name="Text Box 2">
          <a:extLst>
            <a:ext uri="{FF2B5EF4-FFF2-40B4-BE49-F238E27FC236}">
              <a16:creationId xmlns:a16="http://schemas.microsoft.com/office/drawing/2014/main" id="{00000000-0008-0000-0200-000002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63" name="Text Box 2">
          <a:extLst>
            <a:ext uri="{FF2B5EF4-FFF2-40B4-BE49-F238E27FC236}">
              <a16:creationId xmlns:a16="http://schemas.microsoft.com/office/drawing/2014/main" id="{00000000-0008-0000-0200-000003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64" name="Text Box 2">
          <a:extLst>
            <a:ext uri="{FF2B5EF4-FFF2-40B4-BE49-F238E27FC236}">
              <a16:creationId xmlns:a16="http://schemas.microsoft.com/office/drawing/2014/main" id="{00000000-0008-0000-0200-000004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65" name="Text Box 2">
          <a:extLst>
            <a:ext uri="{FF2B5EF4-FFF2-40B4-BE49-F238E27FC236}">
              <a16:creationId xmlns:a16="http://schemas.microsoft.com/office/drawing/2014/main" id="{00000000-0008-0000-0200-000005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66" name="Text Box 2">
          <a:extLst>
            <a:ext uri="{FF2B5EF4-FFF2-40B4-BE49-F238E27FC236}">
              <a16:creationId xmlns:a16="http://schemas.microsoft.com/office/drawing/2014/main" id="{00000000-0008-0000-0200-000006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67" name="Text Box 2">
          <a:extLst>
            <a:ext uri="{FF2B5EF4-FFF2-40B4-BE49-F238E27FC236}">
              <a16:creationId xmlns:a16="http://schemas.microsoft.com/office/drawing/2014/main" id="{00000000-0008-0000-0200-000007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68" name="Text Box 2">
          <a:extLst>
            <a:ext uri="{FF2B5EF4-FFF2-40B4-BE49-F238E27FC236}">
              <a16:creationId xmlns:a16="http://schemas.microsoft.com/office/drawing/2014/main" id="{00000000-0008-0000-0200-000008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69" name="Text Box 2">
          <a:extLst>
            <a:ext uri="{FF2B5EF4-FFF2-40B4-BE49-F238E27FC236}">
              <a16:creationId xmlns:a16="http://schemas.microsoft.com/office/drawing/2014/main" id="{00000000-0008-0000-0200-000009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70" name="Text Box 2">
          <a:extLst>
            <a:ext uri="{FF2B5EF4-FFF2-40B4-BE49-F238E27FC236}">
              <a16:creationId xmlns:a16="http://schemas.microsoft.com/office/drawing/2014/main" id="{00000000-0008-0000-0200-00000A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71" name="Text Box 2">
          <a:extLst>
            <a:ext uri="{FF2B5EF4-FFF2-40B4-BE49-F238E27FC236}">
              <a16:creationId xmlns:a16="http://schemas.microsoft.com/office/drawing/2014/main" id="{00000000-0008-0000-0200-00000B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72" name="Text Box 2">
          <a:extLst>
            <a:ext uri="{FF2B5EF4-FFF2-40B4-BE49-F238E27FC236}">
              <a16:creationId xmlns:a16="http://schemas.microsoft.com/office/drawing/2014/main" id="{00000000-0008-0000-0200-00000C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73" name="Text Box 2">
          <a:extLst>
            <a:ext uri="{FF2B5EF4-FFF2-40B4-BE49-F238E27FC236}">
              <a16:creationId xmlns:a16="http://schemas.microsoft.com/office/drawing/2014/main" id="{00000000-0008-0000-0200-00000D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74" name="Text Box 2">
          <a:extLst>
            <a:ext uri="{FF2B5EF4-FFF2-40B4-BE49-F238E27FC236}">
              <a16:creationId xmlns:a16="http://schemas.microsoft.com/office/drawing/2014/main" id="{00000000-0008-0000-0200-00000E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75" name="Text Box 2">
          <a:extLst>
            <a:ext uri="{FF2B5EF4-FFF2-40B4-BE49-F238E27FC236}">
              <a16:creationId xmlns:a16="http://schemas.microsoft.com/office/drawing/2014/main" id="{00000000-0008-0000-0200-00000F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76" name="Text Box 2">
          <a:extLst>
            <a:ext uri="{FF2B5EF4-FFF2-40B4-BE49-F238E27FC236}">
              <a16:creationId xmlns:a16="http://schemas.microsoft.com/office/drawing/2014/main" id="{00000000-0008-0000-0200-000010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77" name="Text Box 2">
          <a:extLst>
            <a:ext uri="{FF2B5EF4-FFF2-40B4-BE49-F238E27FC236}">
              <a16:creationId xmlns:a16="http://schemas.microsoft.com/office/drawing/2014/main" id="{00000000-0008-0000-0200-000011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78" name="Text Box 2">
          <a:extLst>
            <a:ext uri="{FF2B5EF4-FFF2-40B4-BE49-F238E27FC236}">
              <a16:creationId xmlns:a16="http://schemas.microsoft.com/office/drawing/2014/main" id="{00000000-0008-0000-0200-000012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79" name="Text Box 2">
          <a:extLst>
            <a:ext uri="{FF2B5EF4-FFF2-40B4-BE49-F238E27FC236}">
              <a16:creationId xmlns:a16="http://schemas.microsoft.com/office/drawing/2014/main" id="{00000000-0008-0000-0200-000013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80" name="Text Box 2">
          <a:extLst>
            <a:ext uri="{FF2B5EF4-FFF2-40B4-BE49-F238E27FC236}">
              <a16:creationId xmlns:a16="http://schemas.microsoft.com/office/drawing/2014/main" id="{00000000-0008-0000-0200-000014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81" name="Text Box 2">
          <a:extLst>
            <a:ext uri="{FF2B5EF4-FFF2-40B4-BE49-F238E27FC236}">
              <a16:creationId xmlns:a16="http://schemas.microsoft.com/office/drawing/2014/main" id="{00000000-0008-0000-0200-000015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82" name="Text Box 2">
          <a:extLst>
            <a:ext uri="{FF2B5EF4-FFF2-40B4-BE49-F238E27FC236}">
              <a16:creationId xmlns:a16="http://schemas.microsoft.com/office/drawing/2014/main" id="{00000000-0008-0000-0200-000016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83" name="Text Box 2">
          <a:extLst>
            <a:ext uri="{FF2B5EF4-FFF2-40B4-BE49-F238E27FC236}">
              <a16:creationId xmlns:a16="http://schemas.microsoft.com/office/drawing/2014/main" id="{00000000-0008-0000-0200-000017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84" name="Text Box 2">
          <a:extLst>
            <a:ext uri="{FF2B5EF4-FFF2-40B4-BE49-F238E27FC236}">
              <a16:creationId xmlns:a16="http://schemas.microsoft.com/office/drawing/2014/main" id="{00000000-0008-0000-0200-000018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85" name="Text Box 2">
          <a:extLst>
            <a:ext uri="{FF2B5EF4-FFF2-40B4-BE49-F238E27FC236}">
              <a16:creationId xmlns:a16="http://schemas.microsoft.com/office/drawing/2014/main" id="{00000000-0008-0000-0200-000019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86" name="Text Box 2">
          <a:extLst>
            <a:ext uri="{FF2B5EF4-FFF2-40B4-BE49-F238E27FC236}">
              <a16:creationId xmlns:a16="http://schemas.microsoft.com/office/drawing/2014/main" id="{00000000-0008-0000-0200-00001A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87" name="Text Box 2">
          <a:extLst>
            <a:ext uri="{FF2B5EF4-FFF2-40B4-BE49-F238E27FC236}">
              <a16:creationId xmlns:a16="http://schemas.microsoft.com/office/drawing/2014/main" id="{00000000-0008-0000-0200-00001B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88" name="Text Box 2">
          <a:extLst>
            <a:ext uri="{FF2B5EF4-FFF2-40B4-BE49-F238E27FC236}">
              <a16:creationId xmlns:a16="http://schemas.microsoft.com/office/drawing/2014/main" id="{00000000-0008-0000-0200-00001C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89" name="Text Box 2">
          <a:extLst>
            <a:ext uri="{FF2B5EF4-FFF2-40B4-BE49-F238E27FC236}">
              <a16:creationId xmlns:a16="http://schemas.microsoft.com/office/drawing/2014/main" id="{00000000-0008-0000-0200-00001D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90" name="Text Box 2">
          <a:extLst>
            <a:ext uri="{FF2B5EF4-FFF2-40B4-BE49-F238E27FC236}">
              <a16:creationId xmlns:a16="http://schemas.microsoft.com/office/drawing/2014/main" id="{00000000-0008-0000-0200-00001E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91" name="Text Box 2">
          <a:extLst>
            <a:ext uri="{FF2B5EF4-FFF2-40B4-BE49-F238E27FC236}">
              <a16:creationId xmlns:a16="http://schemas.microsoft.com/office/drawing/2014/main" id="{00000000-0008-0000-0200-00001F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92" name="Text Box 2">
          <a:extLst>
            <a:ext uri="{FF2B5EF4-FFF2-40B4-BE49-F238E27FC236}">
              <a16:creationId xmlns:a16="http://schemas.microsoft.com/office/drawing/2014/main" id="{00000000-0008-0000-0200-000020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93" name="Text Box 2">
          <a:extLst>
            <a:ext uri="{FF2B5EF4-FFF2-40B4-BE49-F238E27FC236}">
              <a16:creationId xmlns:a16="http://schemas.microsoft.com/office/drawing/2014/main" id="{00000000-0008-0000-0200-000021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94" name="Text Box 2">
          <a:extLst>
            <a:ext uri="{FF2B5EF4-FFF2-40B4-BE49-F238E27FC236}">
              <a16:creationId xmlns:a16="http://schemas.microsoft.com/office/drawing/2014/main" id="{00000000-0008-0000-0200-000022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95" name="Text Box 2">
          <a:extLst>
            <a:ext uri="{FF2B5EF4-FFF2-40B4-BE49-F238E27FC236}">
              <a16:creationId xmlns:a16="http://schemas.microsoft.com/office/drawing/2014/main" id="{00000000-0008-0000-0200-000023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96" name="Text Box 2">
          <a:extLst>
            <a:ext uri="{FF2B5EF4-FFF2-40B4-BE49-F238E27FC236}">
              <a16:creationId xmlns:a16="http://schemas.microsoft.com/office/drawing/2014/main" id="{00000000-0008-0000-0200-000024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97" name="Text Box 2">
          <a:extLst>
            <a:ext uri="{FF2B5EF4-FFF2-40B4-BE49-F238E27FC236}">
              <a16:creationId xmlns:a16="http://schemas.microsoft.com/office/drawing/2014/main" id="{00000000-0008-0000-0200-000025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98" name="Text Box 2">
          <a:extLst>
            <a:ext uri="{FF2B5EF4-FFF2-40B4-BE49-F238E27FC236}">
              <a16:creationId xmlns:a16="http://schemas.microsoft.com/office/drawing/2014/main" id="{00000000-0008-0000-0200-000026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599" name="Text Box 2">
          <a:extLst>
            <a:ext uri="{FF2B5EF4-FFF2-40B4-BE49-F238E27FC236}">
              <a16:creationId xmlns:a16="http://schemas.microsoft.com/office/drawing/2014/main" id="{00000000-0008-0000-0200-000027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600" name="Text Box 2">
          <a:extLst>
            <a:ext uri="{FF2B5EF4-FFF2-40B4-BE49-F238E27FC236}">
              <a16:creationId xmlns:a16="http://schemas.microsoft.com/office/drawing/2014/main" id="{00000000-0008-0000-0200-000028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32257</xdr:rowOff>
    </xdr:to>
    <xdr:sp macro="" textlink="">
      <xdr:nvSpPr>
        <xdr:cNvPr id="2601" name="Text Box 2">
          <a:extLst>
            <a:ext uri="{FF2B5EF4-FFF2-40B4-BE49-F238E27FC236}">
              <a16:creationId xmlns:a16="http://schemas.microsoft.com/office/drawing/2014/main" id="{00000000-0008-0000-0200-0000290A0000}"/>
            </a:ext>
          </a:extLst>
        </xdr:cNvPr>
        <xdr:cNvSpPr/>
      </xdr:nvSpPr>
      <xdr:spPr>
        <a:xfrm>
          <a:off x="2039040" y="17912880"/>
          <a:ext cx="360" cy="217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02" name="Text Box 2">
          <a:extLst>
            <a:ext uri="{FF2B5EF4-FFF2-40B4-BE49-F238E27FC236}">
              <a16:creationId xmlns:a16="http://schemas.microsoft.com/office/drawing/2014/main" id="{00000000-0008-0000-0200-00002A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03" name="Text Box 2">
          <a:extLst>
            <a:ext uri="{FF2B5EF4-FFF2-40B4-BE49-F238E27FC236}">
              <a16:creationId xmlns:a16="http://schemas.microsoft.com/office/drawing/2014/main" id="{00000000-0008-0000-0200-00002B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04" name="Text Box 2">
          <a:extLst>
            <a:ext uri="{FF2B5EF4-FFF2-40B4-BE49-F238E27FC236}">
              <a16:creationId xmlns:a16="http://schemas.microsoft.com/office/drawing/2014/main" id="{00000000-0008-0000-0200-00002C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05" name="Text Box 2">
          <a:extLst>
            <a:ext uri="{FF2B5EF4-FFF2-40B4-BE49-F238E27FC236}">
              <a16:creationId xmlns:a16="http://schemas.microsoft.com/office/drawing/2014/main" id="{00000000-0008-0000-0200-00002D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06" name="Text Box 2">
          <a:extLst>
            <a:ext uri="{FF2B5EF4-FFF2-40B4-BE49-F238E27FC236}">
              <a16:creationId xmlns:a16="http://schemas.microsoft.com/office/drawing/2014/main" id="{00000000-0008-0000-0200-00002E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07" name="Text Box 2">
          <a:extLst>
            <a:ext uri="{FF2B5EF4-FFF2-40B4-BE49-F238E27FC236}">
              <a16:creationId xmlns:a16="http://schemas.microsoft.com/office/drawing/2014/main" id="{00000000-0008-0000-0200-00002F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08" name="Text Box 2">
          <a:extLst>
            <a:ext uri="{FF2B5EF4-FFF2-40B4-BE49-F238E27FC236}">
              <a16:creationId xmlns:a16="http://schemas.microsoft.com/office/drawing/2014/main" id="{00000000-0008-0000-0200-000030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09" name="Text Box 2">
          <a:extLst>
            <a:ext uri="{FF2B5EF4-FFF2-40B4-BE49-F238E27FC236}">
              <a16:creationId xmlns:a16="http://schemas.microsoft.com/office/drawing/2014/main" id="{00000000-0008-0000-0200-000031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10" name="Text Box 2">
          <a:extLst>
            <a:ext uri="{FF2B5EF4-FFF2-40B4-BE49-F238E27FC236}">
              <a16:creationId xmlns:a16="http://schemas.microsoft.com/office/drawing/2014/main" id="{00000000-0008-0000-0200-000032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11" name="Text Box 2">
          <a:extLst>
            <a:ext uri="{FF2B5EF4-FFF2-40B4-BE49-F238E27FC236}">
              <a16:creationId xmlns:a16="http://schemas.microsoft.com/office/drawing/2014/main" id="{00000000-0008-0000-0200-000033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12" name="Text Box 2">
          <a:extLst>
            <a:ext uri="{FF2B5EF4-FFF2-40B4-BE49-F238E27FC236}">
              <a16:creationId xmlns:a16="http://schemas.microsoft.com/office/drawing/2014/main" id="{00000000-0008-0000-0200-000034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13" name="Text Box 2">
          <a:extLst>
            <a:ext uri="{FF2B5EF4-FFF2-40B4-BE49-F238E27FC236}">
              <a16:creationId xmlns:a16="http://schemas.microsoft.com/office/drawing/2014/main" id="{00000000-0008-0000-0200-000035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14" name="Text Box 2">
          <a:extLst>
            <a:ext uri="{FF2B5EF4-FFF2-40B4-BE49-F238E27FC236}">
              <a16:creationId xmlns:a16="http://schemas.microsoft.com/office/drawing/2014/main" id="{00000000-0008-0000-0200-000036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15" name="Text Box 2">
          <a:extLst>
            <a:ext uri="{FF2B5EF4-FFF2-40B4-BE49-F238E27FC236}">
              <a16:creationId xmlns:a16="http://schemas.microsoft.com/office/drawing/2014/main" id="{00000000-0008-0000-0200-000037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16" name="Text Box 2">
          <a:extLst>
            <a:ext uri="{FF2B5EF4-FFF2-40B4-BE49-F238E27FC236}">
              <a16:creationId xmlns:a16="http://schemas.microsoft.com/office/drawing/2014/main" id="{00000000-0008-0000-0200-000038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17" name="Text Box 2">
          <a:extLst>
            <a:ext uri="{FF2B5EF4-FFF2-40B4-BE49-F238E27FC236}">
              <a16:creationId xmlns:a16="http://schemas.microsoft.com/office/drawing/2014/main" id="{00000000-0008-0000-0200-000039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18" name="Text Box 2">
          <a:extLst>
            <a:ext uri="{FF2B5EF4-FFF2-40B4-BE49-F238E27FC236}">
              <a16:creationId xmlns:a16="http://schemas.microsoft.com/office/drawing/2014/main" id="{00000000-0008-0000-0200-00003A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19" name="Text Box 2">
          <a:extLst>
            <a:ext uri="{FF2B5EF4-FFF2-40B4-BE49-F238E27FC236}">
              <a16:creationId xmlns:a16="http://schemas.microsoft.com/office/drawing/2014/main" id="{00000000-0008-0000-0200-00003B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20" name="Text Box 2">
          <a:extLst>
            <a:ext uri="{FF2B5EF4-FFF2-40B4-BE49-F238E27FC236}">
              <a16:creationId xmlns:a16="http://schemas.microsoft.com/office/drawing/2014/main" id="{00000000-0008-0000-0200-00003C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21" name="Text Box 2">
          <a:extLst>
            <a:ext uri="{FF2B5EF4-FFF2-40B4-BE49-F238E27FC236}">
              <a16:creationId xmlns:a16="http://schemas.microsoft.com/office/drawing/2014/main" id="{00000000-0008-0000-0200-00003D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22" name="Text Box 2">
          <a:extLst>
            <a:ext uri="{FF2B5EF4-FFF2-40B4-BE49-F238E27FC236}">
              <a16:creationId xmlns:a16="http://schemas.microsoft.com/office/drawing/2014/main" id="{00000000-0008-0000-0200-00003E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23" name="Text Box 2">
          <a:extLst>
            <a:ext uri="{FF2B5EF4-FFF2-40B4-BE49-F238E27FC236}">
              <a16:creationId xmlns:a16="http://schemas.microsoft.com/office/drawing/2014/main" id="{00000000-0008-0000-0200-00003F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24" name="Text Box 2">
          <a:extLst>
            <a:ext uri="{FF2B5EF4-FFF2-40B4-BE49-F238E27FC236}">
              <a16:creationId xmlns:a16="http://schemas.microsoft.com/office/drawing/2014/main" id="{00000000-0008-0000-0200-000040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25" name="Text Box 2">
          <a:extLst>
            <a:ext uri="{FF2B5EF4-FFF2-40B4-BE49-F238E27FC236}">
              <a16:creationId xmlns:a16="http://schemas.microsoft.com/office/drawing/2014/main" id="{00000000-0008-0000-0200-000041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26" name="Text Box 2">
          <a:extLst>
            <a:ext uri="{FF2B5EF4-FFF2-40B4-BE49-F238E27FC236}">
              <a16:creationId xmlns:a16="http://schemas.microsoft.com/office/drawing/2014/main" id="{00000000-0008-0000-0200-000042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27" name="Text Box 2">
          <a:extLst>
            <a:ext uri="{FF2B5EF4-FFF2-40B4-BE49-F238E27FC236}">
              <a16:creationId xmlns:a16="http://schemas.microsoft.com/office/drawing/2014/main" id="{00000000-0008-0000-0200-000043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28" name="Text Box 2">
          <a:extLst>
            <a:ext uri="{FF2B5EF4-FFF2-40B4-BE49-F238E27FC236}">
              <a16:creationId xmlns:a16="http://schemas.microsoft.com/office/drawing/2014/main" id="{00000000-0008-0000-0200-000044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29" name="Text Box 2">
          <a:extLst>
            <a:ext uri="{FF2B5EF4-FFF2-40B4-BE49-F238E27FC236}">
              <a16:creationId xmlns:a16="http://schemas.microsoft.com/office/drawing/2014/main" id="{00000000-0008-0000-0200-000045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30" name="Text Box 2">
          <a:extLst>
            <a:ext uri="{FF2B5EF4-FFF2-40B4-BE49-F238E27FC236}">
              <a16:creationId xmlns:a16="http://schemas.microsoft.com/office/drawing/2014/main" id="{00000000-0008-0000-0200-000046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31" name="Text Box 2">
          <a:extLst>
            <a:ext uri="{FF2B5EF4-FFF2-40B4-BE49-F238E27FC236}">
              <a16:creationId xmlns:a16="http://schemas.microsoft.com/office/drawing/2014/main" id="{00000000-0008-0000-0200-000047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32" name="Text Box 2">
          <a:extLst>
            <a:ext uri="{FF2B5EF4-FFF2-40B4-BE49-F238E27FC236}">
              <a16:creationId xmlns:a16="http://schemas.microsoft.com/office/drawing/2014/main" id="{00000000-0008-0000-0200-000048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33" name="Text Box 2">
          <a:extLst>
            <a:ext uri="{FF2B5EF4-FFF2-40B4-BE49-F238E27FC236}">
              <a16:creationId xmlns:a16="http://schemas.microsoft.com/office/drawing/2014/main" id="{00000000-0008-0000-0200-000049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200077</xdr:rowOff>
    </xdr:to>
    <xdr:sp macro="" textlink="">
      <xdr:nvSpPr>
        <xdr:cNvPr id="2634" name="Text Box 2">
          <a:extLst>
            <a:ext uri="{FF2B5EF4-FFF2-40B4-BE49-F238E27FC236}">
              <a16:creationId xmlns:a16="http://schemas.microsoft.com/office/drawing/2014/main" id="{00000000-0008-0000-0200-00004A0A0000}"/>
            </a:ext>
          </a:extLst>
        </xdr:cNvPr>
        <xdr:cNvSpPr/>
      </xdr:nvSpPr>
      <xdr:spPr>
        <a:xfrm>
          <a:off x="2039040" y="1791288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64</xdr:row>
      <xdr:rowOff>0</xdr:rowOff>
    </xdr:from>
    <xdr:to>
      <xdr:col>2</xdr:col>
      <xdr:colOff>810000</xdr:colOff>
      <xdr:row>65</xdr:row>
      <xdr:rowOff>190357</xdr:rowOff>
    </xdr:to>
    <xdr:sp macro="" textlink="">
      <xdr:nvSpPr>
        <xdr:cNvPr id="2635" name="Text Box 2">
          <a:extLst>
            <a:ext uri="{FF2B5EF4-FFF2-40B4-BE49-F238E27FC236}">
              <a16:creationId xmlns:a16="http://schemas.microsoft.com/office/drawing/2014/main" id="{00000000-0008-0000-0200-00004B0A0000}"/>
            </a:ext>
          </a:extLst>
        </xdr:cNvPr>
        <xdr:cNvSpPr/>
      </xdr:nvSpPr>
      <xdr:spPr>
        <a:xfrm>
          <a:off x="2039040" y="1791288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36" name="Text Box 2">
          <a:extLst>
            <a:ext uri="{FF2B5EF4-FFF2-40B4-BE49-F238E27FC236}">
              <a16:creationId xmlns:a16="http://schemas.microsoft.com/office/drawing/2014/main" id="{00000000-0008-0000-0200-00004C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37" name="Text Box 2">
          <a:extLst>
            <a:ext uri="{FF2B5EF4-FFF2-40B4-BE49-F238E27FC236}">
              <a16:creationId xmlns:a16="http://schemas.microsoft.com/office/drawing/2014/main" id="{00000000-0008-0000-0200-00004D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38" name="Text Box 2">
          <a:extLst>
            <a:ext uri="{FF2B5EF4-FFF2-40B4-BE49-F238E27FC236}">
              <a16:creationId xmlns:a16="http://schemas.microsoft.com/office/drawing/2014/main" id="{00000000-0008-0000-0200-00004E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39" name="Text Box 2">
          <a:extLst>
            <a:ext uri="{FF2B5EF4-FFF2-40B4-BE49-F238E27FC236}">
              <a16:creationId xmlns:a16="http://schemas.microsoft.com/office/drawing/2014/main" id="{00000000-0008-0000-0200-00004F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40" name="Text Box 2">
          <a:extLst>
            <a:ext uri="{FF2B5EF4-FFF2-40B4-BE49-F238E27FC236}">
              <a16:creationId xmlns:a16="http://schemas.microsoft.com/office/drawing/2014/main" id="{00000000-0008-0000-0200-000050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41" name="Text Box 2">
          <a:extLst>
            <a:ext uri="{FF2B5EF4-FFF2-40B4-BE49-F238E27FC236}">
              <a16:creationId xmlns:a16="http://schemas.microsoft.com/office/drawing/2014/main" id="{00000000-0008-0000-0200-000051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42" name="Text Box 2">
          <a:extLst>
            <a:ext uri="{FF2B5EF4-FFF2-40B4-BE49-F238E27FC236}">
              <a16:creationId xmlns:a16="http://schemas.microsoft.com/office/drawing/2014/main" id="{00000000-0008-0000-0200-000052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43" name="Text Box 2">
          <a:extLst>
            <a:ext uri="{FF2B5EF4-FFF2-40B4-BE49-F238E27FC236}">
              <a16:creationId xmlns:a16="http://schemas.microsoft.com/office/drawing/2014/main" id="{00000000-0008-0000-0200-000053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44" name="Text Box 2">
          <a:extLst>
            <a:ext uri="{FF2B5EF4-FFF2-40B4-BE49-F238E27FC236}">
              <a16:creationId xmlns:a16="http://schemas.microsoft.com/office/drawing/2014/main" id="{00000000-0008-0000-0200-000054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45" name="Text Box 2">
          <a:extLst>
            <a:ext uri="{FF2B5EF4-FFF2-40B4-BE49-F238E27FC236}">
              <a16:creationId xmlns:a16="http://schemas.microsoft.com/office/drawing/2014/main" id="{00000000-0008-0000-0200-000055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46" name="Text Box 2">
          <a:extLst>
            <a:ext uri="{FF2B5EF4-FFF2-40B4-BE49-F238E27FC236}">
              <a16:creationId xmlns:a16="http://schemas.microsoft.com/office/drawing/2014/main" id="{00000000-0008-0000-0200-000056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47" name="Text Box 2">
          <a:extLst>
            <a:ext uri="{FF2B5EF4-FFF2-40B4-BE49-F238E27FC236}">
              <a16:creationId xmlns:a16="http://schemas.microsoft.com/office/drawing/2014/main" id="{00000000-0008-0000-0200-000057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48" name="Text Box 2">
          <a:extLst>
            <a:ext uri="{FF2B5EF4-FFF2-40B4-BE49-F238E27FC236}">
              <a16:creationId xmlns:a16="http://schemas.microsoft.com/office/drawing/2014/main" id="{00000000-0008-0000-0200-000058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49" name="Text Box 2">
          <a:extLst>
            <a:ext uri="{FF2B5EF4-FFF2-40B4-BE49-F238E27FC236}">
              <a16:creationId xmlns:a16="http://schemas.microsoft.com/office/drawing/2014/main" id="{00000000-0008-0000-0200-000059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50" name="Text Box 2">
          <a:extLst>
            <a:ext uri="{FF2B5EF4-FFF2-40B4-BE49-F238E27FC236}">
              <a16:creationId xmlns:a16="http://schemas.microsoft.com/office/drawing/2014/main" id="{00000000-0008-0000-0200-00005A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51" name="Text Box 2">
          <a:extLst>
            <a:ext uri="{FF2B5EF4-FFF2-40B4-BE49-F238E27FC236}">
              <a16:creationId xmlns:a16="http://schemas.microsoft.com/office/drawing/2014/main" id="{00000000-0008-0000-0200-00005B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52" name="Text Box 2">
          <a:extLst>
            <a:ext uri="{FF2B5EF4-FFF2-40B4-BE49-F238E27FC236}">
              <a16:creationId xmlns:a16="http://schemas.microsoft.com/office/drawing/2014/main" id="{00000000-0008-0000-0200-00005C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53" name="Text Box 2">
          <a:extLst>
            <a:ext uri="{FF2B5EF4-FFF2-40B4-BE49-F238E27FC236}">
              <a16:creationId xmlns:a16="http://schemas.microsoft.com/office/drawing/2014/main" id="{00000000-0008-0000-0200-00005D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54" name="Text Box 2">
          <a:extLst>
            <a:ext uri="{FF2B5EF4-FFF2-40B4-BE49-F238E27FC236}">
              <a16:creationId xmlns:a16="http://schemas.microsoft.com/office/drawing/2014/main" id="{00000000-0008-0000-0200-00005E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55" name="Text Box 2">
          <a:extLst>
            <a:ext uri="{FF2B5EF4-FFF2-40B4-BE49-F238E27FC236}">
              <a16:creationId xmlns:a16="http://schemas.microsoft.com/office/drawing/2014/main" id="{00000000-0008-0000-0200-00005F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56" name="Text Box 2">
          <a:extLst>
            <a:ext uri="{FF2B5EF4-FFF2-40B4-BE49-F238E27FC236}">
              <a16:creationId xmlns:a16="http://schemas.microsoft.com/office/drawing/2014/main" id="{00000000-0008-0000-0200-000060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57" name="Text Box 2">
          <a:extLst>
            <a:ext uri="{FF2B5EF4-FFF2-40B4-BE49-F238E27FC236}">
              <a16:creationId xmlns:a16="http://schemas.microsoft.com/office/drawing/2014/main" id="{00000000-0008-0000-0200-000061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58" name="Text Box 2">
          <a:extLst>
            <a:ext uri="{FF2B5EF4-FFF2-40B4-BE49-F238E27FC236}">
              <a16:creationId xmlns:a16="http://schemas.microsoft.com/office/drawing/2014/main" id="{00000000-0008-0000-0200-000062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59" name="Text Box 2">
          <a:extLst>
            <a:ext uri="{FF2B5EF4-FFF2-40B4-BE49-F238E27FC236}">
              <a16:creationId xmlns:a16="http://schemas.microsoft.com/office/drawing/2014/main" id="{00000000-0008-0000-0200-000063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60" name="Text Box 2">
          <a:extLst>
            <a:ext uri="{FF2B5EF4-FFF2-40B4-BE49-F238E27FC236}">
              <a16:creationId xmlns:a16="http://schemas.microsoft.com/office/drawing/2014/main" id="{00000000-0008-0000-0200-000064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61" name="Text Box 2">
          <a:extLst>
            <a:ext uri="{FF2B5EF4-FFF2-40B4-BE49-F238E27FC236}">
              <a16:creationId xmlns:a16="http://schemas.microsoft.com/office/drawing/2014/main" id="{00000000-0008-0000-0200-000065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62" name="Text Box 2">
          <a:extLst>
            <a:ext uri="{FF2B5EF4-FFF2-40B4-BE49-F238E27FC236}">
              <a16:creationId xmlns:a16="http://schemas.microsoft.com/office/drawing/2014/main" id="{00000000-0008-0000-0200-000066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63" name="Text Box 2">
          <a:extLst>
            <a:ext uri="{FF2B5EF4-FFF2-40B4-BE49-F238E27FC236}">
              <a16:creationId xmlns:a16="http://schemas.microsoft.com/office/drawing/2014/main" id="{00000000-0008-0000-0200-000067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64" name="Text Box 2">
          <a:extLst>
            <a:ext uri="{FF2B5EF4-FFF2-40B4-BE49-F238E27FC236}">
              <a16:creationId xmlns:a16="http://schemas.microsoft.com/office/drawing/2014/main" id="{00000000-0008-0000-0200-000068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65" name="Text Box 2">
          <a:extLst>
            <a:ext uri="{FF2B5EF4-FFF2-40B4-BE49-F238E27FC236}">
              <a16:creationId xmlns:a16="http://schemas.microsoft.com/office/drawing/2014/main" id="{00000000-0008-0000-0200-000069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66" name="Text Box 2">
          <a:extLst>
            <a:ext uri="{FF2B5EF4-FFF2-40B4-BE49-F238E27FC236}">
              <a16:creationId xmlns:a16="http://schemas.microsoft.com/office/drawing/2014/main" id="{00000000-0008-0000-0200-00006A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67" name="Text Box 2">
          <a:extLst>
            <a:ext uri="{FF2B5EF4-FFF2-40B4-BE49-F238E27FC236}">
              <a16:creationId xmlns:a16="http://schemas.microsoft.com/office/drawing/2014/main" id="{00000000-0008-0000-0200-00006B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68" name="Text Box 2">
          <a:extLst>
            <a:ext uri="{FF2B5EF4-FFF2-40B4-BE49-F238E27FC236}">
              <a16:creationId xmlns:a16="http://schemas.microsoft.com/office/drawing/2014/main" id="{00000000-0008-0000-0200-00006C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69" name="Text Box 2">
          <a:extLst>
            <a:ext uri="{FF2B5EF4-FFF2-40B4-BE49-F238E27FC236}">
              <a16:creationId xmlns:a16="http://schemas.microsoft.com/office/drawing/2014/main" id="{00000000-0008-0000-0200-00006D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70" name="Text Box 2">
          <a:extLst>
            <a:ext uri="{FF2B5EF4-FFF2-40B4-BE49-F238E27FC236}">
              <a16:creationId xmlns:a16="http://schemas.microsoft.com/office/drawing/2014/main" id="{00000000-0008-0000-0200-00006E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71" name="Text Box 2">
          <a:extLst>
            <a:ext uri="{FF2B5EF4-FFF2-40B4-BE49-F238E27FC236}">
              <a16:creationId xmlns:a16="http://schemas.microsoft.com/office/drawing/2014/main" id="{00000000-0008-0000-0200-00006F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72" name="Text Box 2">
          <a:extLst>
            <a:ext uri="{FF2B5EF4-FFF2-40B4-BE49-F238E27FC236}">
              <a16:creationId xmlns:a16="http://schemas.microsoft.com/office/drawing/2014/main" id="{00000000-0008-0000-0200-000070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73" name="Text Box 2">
          <a:extLst>
            <a:ext uri="{FF2B5EF4-FFF2-40B4-BE49-F238E27FC236}">
              <a16:creationId xmlns:a16="http://schemas.microsoft.com/office/drawing/2014/main" id="{00000000-0008-0000-0200-000071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382080</xdr:rowOff>
    </xdr:to>
    <xdr:sp macro="" textlink="">
      <xdr:nvSpPr>
        <xdr:cNvPr id="2674" name="Text Box 2">
          <a:extLst>
            <a:ext uri="{FF2B5EF4-FFF2-40B4-BE49-F238E27FC236}">
              <a16:creationId xmlns:a16="http://schemas.microsoft.com/office/drawing/2014/main" id="{00000000-0008-0000-0200-0000720A0000}"/>
            </a:ext>
          </a:extLst>
        </xdr:cNvPr>
        <xdr:cNvSpPr/>
      </xdr:nvSpPr>
      <xdr:spPr>
        <a:xfrm>
          <a:off x="2039040" y="753444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75" name="Text Box 2">
          <a:extLst>
            <a:ext uri="{FF2B5EF4-FFF2-40B4-BE49-F238E27FC236}">
              <a16:creationId xmlns:a16="http://schemas.microsoft.com/office/drawing/2014/main" id="{00000000-0008-0000-0200-000073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76" name="Text Box 2">
          <a:extLst>
            <a:ext uri="{FF2B5EF4-FFF2-40B4-BE49-F238E27FC236}">
              <a16:creationId xmlns:a16="http://schemas.microsoft.com/office/drawing/2014/main" id="{00000000-0008-0000-0200-000074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77" name="Text Box 2">
          <a:extLst>
            <a:ext uri="{FF2B5EF4-FFF2-40B4-BE49-F238E27FC236}">
              <a16:creationId xmlns:a16="http://schemas.microsoft.com/office/drawing/2014/main" id="{00000000-0008-0000-0200-000075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78" name="Text Box 2">
          <a:extLst>
            <a:ext uri="{FF2B5EF4-FFF2-40B4-BE49-F238E27FC236}">
              <a16:creationId xmlns:a16="http://schemas.microsoft.com/office/drawing/2014/main" id="{00000000-0008-0000-0200-000076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79" name="Text Box 2">
          <a:extLst>
            <a:ext uri="{FF2B5EF4-FFF2-40B4-BE49-F238E27FC236}">
              <a16:creationId xmlns:a16="http://schemas.microsoft.com/office/drawing/2014/main" id="{00000000-0008-0000-0200-000077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80" name="Text Box 2">
          <a:extLst>
            <a:ext uri="{FF2B5EF4-FFF2-40B4-BE49-F238E27FC236}">
              <a16:creationId xmlns:a16="http://schemas.microsoft.com/office/drawing/2014/main" id="{00000000-0008-0000-0200-000078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81" name="Text Box 2">
          <a:extLst>
            <a:ext uri="{FF2B5EF4-FFF2-40B4-BE49-F238E27FC236}">
              <a16:creationId xmlns:a16="http://schemas.microsoft.com/office/drawing/2014/main" id="{00000000-0008-0000-0200-000079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82" name="Text Box 2">
          <a:extLst>
            <a:ext uri="{FF2B5EF4-FFF2-40B4-BE49-F238E27FC236}">
              <a16:creationId xmlns:a16="http://schemas.microsoft.com/office/drawing/2014/main" id="{00000000-0008-0000-0200-00007A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83" name="Text Box 2">
          <a:extLst>
            <a:ext uri="{FF2B5EF4-FFF2-40B4-BE49-F238E27FC236}">
              <a16:creationId xmlns:a16="http://schemas.microsoft.com/office/drawing/2014/main" id="{00000000-0008-0000-0200-00007B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84" name="Text Box 2">
          <a:extLst>
            <a:ext uri="{FF2B5EF4-FFF2-40B4-BE49-F238E27FC236}">
              <a16:creationId xmlns:a16="http://schemas.microsoft.com/office/drawing/2014/main" id="{00000000-0008-0000-0200-00007C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85" name="Text Box 2">
          <a:extLst>
            <a:ext uri="{FF2B5EF4-FFF2-40B4-BE49-F238E27FC236}">
              <a16:creationId xmlns:a16="http://schemas.microsoft.com/office/drawing/2014/main" id="{00000000-0008-0000-0200-00007D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86" name="Text Box 2">
          <a:extLst>
            <a:ext uri="{FF2B5EF4-FFF2-40B4-BE49-F238E27FC236}">
              <a16:creationId xmlns:a16="http://schemas.microsoft.com/office/drawing/2014/main" id="{00000000-0008-0000-0200-00007E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87" name="Text Box 2">
          <a:extLst>
            <a:ext uri="{FF2B5EF4-FFF2-40B4-BE49-F238E27FC236}">
              <a16:creationId xmlns:a16="http://schemas.microsoft.com/office/drawing/2014/main" id="{00000000-0008-0000-0200-00007F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88" name="Text Box 2">
          <a:extLst>
            <a:ext uri="{FF2B5EF4-FFF2-40B4-BE49-F238E27FC236}">
              <a16:creationId xmlns:a16="http://schemas.microsoft.com/office/drawing/2014/main" id="{00000000-0008-0000-0200-000080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89" name="Text Box 2">
          <a:extLst>
            <a:ext uri="{FF2B5EF4-FFF2-40B4-BE49-F238E27FC236}">
              <a16:creationId xmlns:a16="http://schemas.microsoft.com/office/drawing/2014/main" id="{00000000-0008-0000-0200-000081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90" name="Text Box 2">
          <a:extLst>
            <a:ext uri="{FF2B5EF4-FFF2-40B4-BE49-F238E27FC236}">
              <a16:creationId xmlns:a16="http://schemas.microsoft.com/office/drawing/2014/main" id="{00000000-0008-0000-0200-000082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91" name="Text Box 2">
          <a:extLst>
            <a:ext uri="{FF2B5EF4-FFF2-40B4-BE49-F238E27FC236}">
              <a16:creationId xmlns:a16="http://schemas.microsoft.com/office/drawing/2014/main" id="{00000000-0008-0000-0200-000083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92" name="Text Box 2">
          <a:extLst>
            <a:ext uri="{FF2B5EF4-FFF2-40B4-BE49-F238E27FC236}">
              <a16:creationId xmlns:a16="http://schemas.microsoft.com/office/drawing/2014/main" id="{00000000-0008-0000-0200-000084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93" name="Text Box 2">
          <a:extLst>
            <a:ext uri="{FF2B5EF4-FFF2-40B4-BE49-F238E27FC236}">
              <a16:creationId xmlns:a16="http://schemas.microsoft.com/office/drawing/2014/main" id="{00000000-0008-0000-0200-000085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94" name="Text Box 2">
          <a:extLst>
            <a:ext uri="{FF2B5EF4-FFF2-40B4-BE49-F238E27FC236}">
              <a16:creationId xmlns:a16="http://schemas.microsoft.com/office/drawing/2014/main" id="{00000000-0008-0000-0200-000086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95" name="Text Box 2">
          <a:extLst>
            <a:ext uri="{FF2B5EF4-FFF2-40B4-BE49-F238E27FC236}">
              <a16:creationId xmlns:a16="http://schemas.microsoft.com/office/drawing/2014/main" id="{00000000-0008-0000-0200-000087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96" name="Text Box 2">
          <a:extLst>
            <a:ext uri="{FF2B5EF4-FFF2-40B4-BE49-F238E27FC236}">
              <a16:creationId xmlns:a16="http://schemas.microsoft.com/office/drawing/2014/main" id="{00000000-0008-0000-0200-000088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97" name="Text Box 2">
          <a:extLst>
            <a:ext uri="{FF2B5EF4-FFF2-40B4-BE49-F238E27FC236}">
              <a16:creationId xmlns:a16="http://schemas.microsoft.com/office/drawing/2014/main" id="{00000000-0008-0000-0200-000089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98" name="Text Box 2">
          <a:extLst>
            <a:ext uri="{FF2B5EF4-FFF2-40B4-BE49-F238E27FC236}">
              <a16:creationId xmlns:a16="http://schemas.microsoft.com/office/drawing/2014/main" id="{00000000-0008-0000-0200-00008A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699" name="Text Box 2">
          <a:extLst>
            <a:ext uri="{FF2B5EF4-FFF2-40B4-BE49-F238E27FC236}">
              <a16:creationId xmlns:a16="http://schemas.microsoft.com/office/drawing/2014/main" id="{00000000-0008-0000-0200-00008B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00" name="Text Box 2">
          <a:extLst>
            <a:ext uri="{FF2B5EF4-FFF2-40B4-BE49-F238E27FC236}">
              <a16:creationId xmlns:a16="http://schemas.microsoft.com/office/drawing/2014/main" id="{00000000-0008-0000-0200-00008C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01" name="Text Box 2">
          <a:extLst>
            <a:ext uri="{FF2B5EF4-FFF2-40B4-BE49-F238E27FC236}">
              <a16:creationId xmlns:a16="http://schemas.microsoft.com/office/drawing/2014/main" id="{00000000-0008-0000-0200-00008D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02" name="Text Box 2">
          <a:extLst>
            <a:ext uri="{FF2B5EF4-FFF2-40B4-BE49-F238E27FC236}">
              <a16:creationId xmlns:a16="http://schemas.microsoft.com/office/drawing/2014/main" id="{00000000-0008-0000-0200-00008E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03" name="Text Box 2">
          <a:extLst>
            <a:ext uri="{FF2B5EF4-FFF2-40B4-BE49-F238E27FC236}">
              <a16:creationId xmlns:a16="http://schemas.microsoft.com/office/drawing/2014/main" id="{00000000-0008-0000-0200-00008F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04" name="Text Box 2">
          <a:extLst>
            <a:ext uri="{FF2B5EF4-FFF2-40B4-BE49-F238E27FC236}">
              <a16:creationId xmlns:a16="http://schemas.microsoft.com/office/drawing/2014/main" id="{00000000-0008-0000-0200-000090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05" name="Text Box 2">
          <a:extLst>
            <a:ext uri="{FF2B5EF4-FFF2-40B4-BE49-F238E27FC236}">
              <a16:creationId xmlns:a16="http://schemas.microsoft.com/office/drawing/2014/main" id="{00000000-0008-0000-0200-000091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06" name="Text Box 2">
          <a:extLst>
            <a:ext uri="{FF2B5EF4-FFF2-40B4-BE49-F238E27FC236}">
              <a16:creationId xmlns:a16="http://schemas.microsoft.com/office/drawing/2014/main" id="{00000000-0008-0000-0200-000092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07" name="Text Box 2">
          <a:extLst>
            <a:ext uri="{FF2B5EF4-FFF2-40B4-BE49-F238E27FC236}">
              <a16:creationId xmlns:a16="http://schemas.microsoft.com/office/drawing/2014/main" id="{00000000-0008-0000-0200-000093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08" name="Text Box 2">
          <a:extLst>
            <a:ext uri="{FF2B5EF4-FFF2-40B4-BE49-F238E27FC236}">
              <a16:creationId xmlns:a16="http://schemas.microsoft.com/office/drawing/2014/main" id="{00000000-0008-0000-0200-000094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09" name="Text Box 2">
          <a:extLst>
            <a:ext uri="{FF2B5EF4-FFF2-40B4-BE49-F238E27FC236}">
              <a16:creationId xmlns:a16="http://schemas.microsoft.com/office/drawing/2014/main" id="{00000000-0008-0000-0200-000095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10" name="Text Box 2">
          <a:extLst>
            <a:ext uri="{FF2B5EF4-FFF2-40B4-BE49-F238E27FC236}">
              <a16:creationId xmlns:a16="http://schemas.microsoft.com/office/drawing/2014/main" id="{00000000-0008-0000-0200-000096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11" name="Text Box 2">
          <a:extLst>
            <a:ext uri="{FF2B5EF4-FFF2-40B4-BE49-F238E27FC236}">
              <a16:creationId xmlns:a16="http://schemas.microsoft.com/office/drawing/2014/main" id="{00000000-0008-0000-0200-000097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12" name="Text Box 2">
          <a:extLst>
            <a:ext uri="{FF2B5EF4-FFF2-40B4-BE49-F238E27FC236}">
              <a16:creationId xmlns:a16="http://schemas.microsoft.com/office/drawing/2014/main" id="{00000000-0008-0000-0200-000098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13" name="Text Box 2">
          <a:extLst>
            <a:ext uri="{FF2B5EF4-FFF2-40B4-BE49-F238E27FC236}">
              <a16:creationId xmlns:a16="http://schemas.microsoft.com/office/drawing/2014/main" id="{00000000-0008-0000-0200-000099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14" name="Text Box 2">
          <a:extLst>
            <a:ext uri="{FF2B5EF4-FFF2-40B4-BE49-F238E27FC236}">
              <a16:creationId xmlns:a16="http://schemas.microsoft.com/office/drawing/2014/main" id="{00000000-0008-0000-0200-00009A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15" name="Text Box 2">
          <a:extLst>
            <a:ext uri="{FF2B5EF4-FFF2-40B4-BE49-F238E27FC236}">
              <a16:creationId xmlns:a16="http://schemas.microsoft.com/office/drawing/2014/main" id="{00000000-0008-0000-0200-00009B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16" name="Text Box 2">
          <a:extLst>
            <a:ext uri="{FF2B5EF4-FFF2-40B4-BE49-F238E27FC236}">
              <a16:creationId xmlns:a16="http://schemas.microsoft.com/office/drawing/2014/main" id="{00000000-0008-0000-0200-00009C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17" name="Text Box 2">
          <a:extLst>
            <a:ext uri="{FF2B5EF4-FFF2-40B4-BE49-F238E27FC236}">
              <a16:creationId xmlns:a16="http://schemas.microsoft.com/office/drawing/2014/main" id="{00000000-0008-0000-0200-00009D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18" name="Text Box 2">
          <a:extLst>
            <a:ext uri="{FF2B5EF4-FFF2-40B4-BE49-F238E27FC236}">
              <a16:creationId xmlns:a16="http://schemas.microsoft.com/office/drawing/2014/main" id="{00000000-0008-0000-0200-00009E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19" name="Text Box 2">
          <a:extLst>
            <a:ext uri="{FF2B5EF4-FFF2-40B4-BE49-F238E27FC236}">
              <a16:creationId xmlns:a16="http://schemas.microsoft.com/office/drawing/2014/main" id="{00000000-0008-0000-0200-00009F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20" name="Text Box 2">
          <a:extLst>
            <a:ext uri="{FF2B5EF4-FFF2-40B4-BE49-F238E27FC236}">
              <a16:creationId xmlns:a16="http://schemas.microsoft.com/office/drawing/2014/main" id="{00000000-0008-0000-0200-0000A0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21" name="Text Box 2">
          <a:extLst>
            <a:ext uri="{FF2B5EF4-FFF2-40B4-BE49-F238E27FC236}">
              <a16:creationId xmlns:a16="http://schemas.microsoft.com/office/drawing/2014/main" id="{00000000-0008-0000-0200-0000A1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22" name="Text Box 2">
          <a:extLst>
            <a:ext uri="{FF2B5EF4-FFF2-40B4-BE49-F238E27FC236}">
              <a16:creationId xmlns:a16="http://schemas.microsoft.com/office/drawing/2014/main" id="{00000000-0008-0000-0200-0000A2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23" name="Text Box 2">
          <a:extLst>
            <a:ext uri="{FF2B5EF4-FFF2-40B4-BE49-F238E27FC236}">
              <a16:creationId xmlns:a16="http://schemas.microsoft.com/office/drawing/2014/main" id="{00000000-0008-0000-0200-0000A3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24" name="Text Box 2">
          <a:extLst>
            <a:ext uri="{FF2B5EF4-FFF2-40B4-BE49-F238E27FC236}">
              <a16:creationId xmlns:a16="http://schemas.microsoft.com/office/drawing/2014/main" id="{00000000-0008-0000-0200-0000A4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25" name="Text Box 2">
          <a:extLst>
            <a:ext uri="{FF2B5EF4-FFF2-40B4-BE49-F238E27FC236}">
              <a16:creationId xmlns:a16="http://schemas.microsoft.com/office/drawing/2014/main" id="{00000000-0008-0000-0200-0000A5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26" name="Text Box 2">
          <a:extLst>
            <a:ext uri="{FF2B5EF4-FFF2-40B4-BE49-F238E27FC236}">
              <a16:creationId xmlns:a16="http://schemas.microsoft.com/office/drawing/2014/main" id="{00000000-0008-0000-0200-0000A6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27" name="Text Box 2">
          <a:extLst>
            <a:ext uri="{FF2B5EF4-FFF2-40B4-BE49-F238E27FC236}">
              <a16:creationId xmlns:a16="http://schemas.microsoft.com/office/drawing/2014/main" id="{00000000-0008-0000-0200-0000A7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28" name="Text Box 2">
          <a:extLst>
            <a:ext uri="{FF2B5EF4-FFF2-40B4-BE49-F238E27FC236}">
              <a16:creationId xmlns:a16="http://schemas.microsoft.com/office/drawing/2014/main" id="{00000000-0008-0000-0200-0000A8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29" name="Text Box 2">
          <a:extLst>
            <a:ext uri="{FF2B5EF4-FFF2-40B4-BE49-F238E27FC236}">
              <a16:creationId xmlns:a16="http://schemas.microsoft.com/office/drawing/2014/main" id="{00000000-0008-0000-0200-0000A9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30" name="Text Box 2">
          <a:extLst>
            <a:ext uri="{FF2B5EF4-FFF2-40B4-BE49-F238E27FC236}">
              <a16:creationId xmlns:a16="http://schemas.microsoft.com/office/drawing/2014/main" id="{00000000-0008-0000-0200-0000AA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31" name="Text Box 2">
          <a:extLst>
            <a:ext uri="{FF2B5EF4-FFF2-40B4-BE49-F238E27FC236}">
              <a16:creationId xmlns:a16="http://schemas.microsoft.com/office/drawing/2014/main" id="{00000000-0008-0000-0200-0000AB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32" name="Text Box 2">
          <a:extLst>
            <a:ext uri="{FF2B5EF4-FFF2-40B4-BE49-F238E27FC236}">
              <a16:creationId xmlns:a16="http://schemas.microsoft.com/office/drawing/2014/main" id="{00000000-0008-0000-0200-0000AC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33" name="Text Box 2">
          <a:extLst>
            <a:ext uri="{FF2B5EF4-FFF2-40B4-BE49-F238E27FC236}">
              <a16:creationId xmlns:a16="http://schemas.microsoft.com/office/drawing/2014/main" id="{00000000-0008-0000-0200-0000AD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34" name="Text Box 2">
          <a:extLst>
            <a:ext uri="{FF2B5EF4-FFF2-40B4-BE49-F238E27FC236}">
              <a16:creationId xmlns:a16="http://schemas.microsoft.com/office/drawing/2014/main" id="{00000000-0008-0000-0200-0000AE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35" name="Text Box 2">
          <a:extLst>
            <a:ext uri="{FF2B5EF4-FFF2-40B4-BE49-F238E27FC236}">
              <a16:creationId xmlns:a16="http://schemas.microsoft.com/office/drawing/2014/main" id="{00000000-0008-0000-0200-0000AF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36" name="Text Box 2">
          <a:extLst>
            <a:ext uri="{FF2B5EF4-FFF2-40B4-BE49-F238E27FC236}">
              <a16:creationId xmlns:a16="http://schemas.microsoft.com/office/drawing/2014/main" id="{00000000-0008-0000-0200-0000B0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37" name="Text Box 2">
          <a:extLst>
            <a:ext uri="{FF2B5EF4-FFF2-40B4-BE49-F238E27FC236}">
              <a16:creationId xmlns:a16="http://schemas.microsoft.com/office/drawing/2014/main" id="{00000000-0008-0000-0200-0000B1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38" name="Text Box 2">
          <a:extLst>
            <a:ext uri="{FF2B5EF4-FFF2-40B4-BE49-F238E27FC236}">
              <a16:creationId xmlns:a16="http://schemas.microsoft.com/office/drawing/2014/main" id="{00000000-0008-0000-0200-0000B2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39" name="Text Box 2">
          <a:extLst>
            <a:ext uri="{FF2B5EF4-FFF2-40B4-BE49-F238E27FC236}">
              <a16:creationId xmlns:a16="http://schemas.microsoft.com/office/drawing/2014/main" id="{00000000-0008-0000-0200-0000B3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40" name="Text Box 2">
          <a:extLst>
            <a:ext uri="{FF2B5EF4-FFF2-40B4-BE49-F238E27FC236}">
              <a16:creationId xmlns:a16="http://schemas.microsoft.com/office/drawing/2014/main" id="{00000000-0008-0000-0200-0000B4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41" name="Text Box 2">
          <a:extLst>
            <a:ext uri="{FF2B5EF4-FFF2-40B4-BE49-F238E27FC236}">
              <a16:creationId xmlns:a16="http://schemas.microsoft.com/office/drawing/2014/main" id="{00000000-0008-0000-0200-0000B5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42" name="Text Box 2">
          <a:extLst>
            <a:ext uri="{FF2B5EF4-FFF2-40B4-BE49-F238E27FC236}">
              <a16:creationId xmlns:a16="http://schemas.microsoft.com/office/drawing/2014/main" id="{00000000-0008-0000-0200-0000B6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43" name="Text Box 2">
          <a:extLst>
            <a:ext uri="{FF2B5EF4-FFF2-40B4-BE49-F238E27FC236}">
              <a16:creationId xmlns:a16="http://schemas.microsoft.com/office/drawing/2014/main" id="{00000000-0008-0000-0200-0000B7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44" name="Text Box 2">
          <a:extLst>
            <a:ext uri="{FF2B5EF4-FFF2-40B4-BE49-F238E27FC236}">
              <a16:creationId xmlns:a16="http://schemas.microsoft.com/office/drawing/2014/main" id="{00000000-0008-0000-0200-0000B8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45" name="Text Box 2">
          <a:extLst>
            <a:ext uri="{FF2B5EF4-FFF2-40B4-BE49-F238E27FC236}">
              <a16:creationId xmlns:a16="http://schemas.microsoft.com/office/drawing/2014/main" id="{00000000-0008-0000-0200-0000B9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46" name="Text Box 2">
          <a:extLst>
            <a:ext uri="{FF2B5EF4-FFF2-40B4-BE49-F238E27FC236}">
              <a16:creationId xmlns:a16="http://schemas.microsoft.com/office/drawing/2014/main" id="{00000000-0008-0000-0200-0000BA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47" name="Text Box 2">
          <a:extLst>
            <a:ext uri="{FF2B5EF4-FFF2-40B4-BE49-F238E27FC236}">
              <a16:creationId xmlns:a16="http://schemas.microsoft.com/office/drawing/2014/main" id="{00000000-0008-0000-0200-0000BB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48" name="Text Box 2">
          <a:extLst>
            <a:ext uri="{FF2B5EF4-FFF2-40B4-BE49-F238E27FC236}">
              <a16:creationId xmlns:a16="http://schemas.microsoft.com/office/drawing/2014/main" id="{00000000-0008-0000-0200-0000BC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49" name="Text Box 2">
          <a:extLst>
            <a:ext uri="{FF2B5EF4-FFF2-40B4-BE49-F238E27FC236}">
              <a16:creationId xmlns:a16="http://schemas.microsoft.com/office/drawing/2014/main" id="{00000000-0008-0000-0200-0000BD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50" name="Text Box 2">
          <a:extLst>
            <a:ext uri="{FF2B5EF4-FFF2-40B4-BE49-F238E27FC236}">
              <a16:creationId xmlns:a16="http://schemas.microsoft.com/office/drawing/2014/main" id="{00000000-0008-0000-0200-0000BE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51" name="Text Box 2">
          <a:extLst>
            <a:ext uri="{FF2B5EF4-FFF2-40B4-BE49-F238E27FC236}">
              <a16:creationId xmlns:a16="http://schemas.microsoft.com/office/drawing/2014/main" id="{00000000-0008-0000-0200-0000BF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52" name="Text Box 2">
          <a:extLst>
            <a:ext uri="{FF2B5EF4-FFF2-40B4-BE49-F238E27FC236}">
              <a16:creationId xmlns:a16="http://schemas.microsoft.com/office/drawing/2014/main" id="{00000000-0008-0000-0200-0000C0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53" name="Text Box 2">
          <a:extLst>
            <a:ext uri="{FF2B5EF4-FFF2-40B4-BE49-F238E27FC236}">
              <a16:creationId xmlns:a16="http://schemas.microsoft.com/office/drawing/2014/main" id="{00000000-0008-0000-0200-0000C1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54" name="Text Box 2">
          <a:extLst>
            <a:ext uri="{FF2B5EF4-FFF2-40B4-BE49-F238E27FC236}">
              <a16:creationId xmlns:a16="http://schemas.microsoft.com/office/drawing/2014/main" id="{00000000-0008-0000-0200-0000C2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55" name="Text Box 2">
          <a:extLst>
            <a:ext uri="{FF2B5EF4-FFF2-40B4-BE49-F238E27FC236}">
              <a16:creationId xmlns:a16="http://schemas.microsoft.com/office/drawing/2014/main" id="{00000000-0008-0000-0200-0000C3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56" name="Text Box 2">
          <a:extLst>
            <a:ext uri="{FF2B5EF4-FFF2-40B4-BE49-F238E27FC236}">
              <a16:creationId xmlns:a16="http://schemas.microsoft.com/office/drawing/2014/main" id="{00000000-0008-0000-0200-0000C4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57" name="Text Box 2">
          <a:extLst>
            <a:ext uri="{FF2B5EF4-FFF2-40B4-BE49-F238E27FC236}">
              <a16:creationId xmlns:a16="http://schemas.microsoft.com/office/drawing/2014/main" id="{00000000-0008-0000-0200-0000C5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58" name="Text Box 2">
          <a:extLst>
            <a:ext uri="{FF2B5EF4-FFF2-40B4-BE49-F238E27FC236}">
              <a16:creationId xmlns:a16="http://schemas.microsoft.com/office/drawing/2014/main" id="{00000000-0008-0000-0200-0000C6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59" name="Text Box 2">
          <a:extLst>
            <a:ext uri="{FF2B5EF4-FFF2-40B4-BE49-F238E27FC236}">
              <a16:creationId xmlns:a16="http://schemas.microsoft.com/office/drawing/2014/main" id="{00000000-0008-0000-0200-0000C7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60" name="Text Box 2">
          <a:extLst>
            <a:ext uri="{FF2B5EF4-FFF2-40B4-BE49-F238E27FC236}">
              <a16:creationId xmlns:a16="http://schemas.microsoft.com/office/drawing/2014/main" id="{00000000-0008-0000-0200-0000C8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61" name="Text Box 2">
          <a:extLst>
            <a:ext uri="{FF2B5EF4-FFF2-40B4-BE49-F238E27FC236}">
              <a16:creationId xmlns:a16="http://schemas.microsoft.com/office/drawing/2014/main" id="{00000000-0008-0000-0200-0000C9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62" name="Text Box 2">
          <a:extLst>
            <a:ext uri="{FF2B5EF4-FFF2-40B4-BE49-F238E27FC236}">
              <a16:creationId xmlns:a16="http://schemas.microsoft.com/office/drawing/2014/main" id="{00000000-0008-0000-0200-0000CA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63" name="Text Box 2">
          <a:extLst>
            <a:ext uri="{FF2B5EF4-FFF2-40B4-BE49-F238E27FC236}">
              <a16:creationId xmlns:a16="http://schemas.microsoft.com/office/drawing/2014/main" id="{00000000-0008-0000-0200-0000CB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64" name="Text Box 2">
          <a:extLst>
            <a:ext uri="{FF2B5EF4-FFF2-40B4-BE49-F238E27FC236}">
              <a16:creationId xmlns:a16="http://schemas.microsoft.com/office/drawing/2014/main" id="{00000000-0008-0000-0200-0000CC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765" name="Text Box 2">
          <a:extLst>
            <a:ext uri="{FF2B5EF4-FFF2-40B4-BE49-F238E27FC236}">
              <a16:creationId xmlns:a16="http://schemas.microsoft.com/office/drawing/2014/main" id="{00000000-0008-0000-0200-0000CD0A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766" name="Text Box 2">
          <a:extLst>
            <a:ext uri="{FF2B5EF4-FFF2-40B4-BE49-F238E27FC236}">
              <a16:creationId xmlns:a16="http://schemas.microsoft.com/office/drawing/2014/main" id="{00000000-0008-0000-0200-0000CE0A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767" name="Text Box 2">
          <a:extLst>
            <a:ext uri="{FF2B5EF4-FFF2-40B4-BE49-F238E27FC236}">
              <a16:creationId xmlns:a16="http://schemas.microsoft.com/office/drawing/2014/main" id="{00000000-0008-0000-0200-0000CF0A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768" name="Text Box 2">
          <a:extLst>
            <a:ext uri="{FF2B5EF4-FFF2-40B4-BE49-F238E27FC236}">
              <a16:creationId xmlns:a16="http://schemas.microsoft.com/office/drawing/2014/main" id="{00000000-0008-0000-0200-0000D00A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769" name="Text Box 2">
          <a:extLst>
            <a:ext uri="{FF2B5EF4-FFF2-40B4-BE49-F238E27FC236}">
              <a16:creationId xmlns:a16="http://schemas.microsoft.com/office/drawing/2014/main" id="{00000000-0008-0000-0200-0000D10A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770" name="Text Box 2">
          <a:extLst>
            <a:ext uri="{FF2B5EF4-FFF2-40B4-BE49-F238E27FC236}">
              <a16:creationId xmlns:a16="http://schemas.microsoft.com/office/drawing/2014/main" id="{00000000-0008-0000-0200-0000D20A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771" name="Text Box 2">
          <a:extLst>
            <a:ext uri="{FF2B5EF4-FFF2-40B4-BE49-F238E27FC236}">
              <a16:creationId xmlns:a16="http://schemas.microsoft.com/office/drawing/2014/main" id="{00000000-0008-0000-0200-0000D30A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772" name="Text Box 2">
          <a:extLst>
            <a:ext uri="{FF2B5EF4-FFF2-40B4-BE49-F238E27FC236}">
              <a16:creationId xmlns:a16="http://schemas.microsoft.com/office/drawing/2014/main" id="{00000000-0008-0000-0200-0000D40A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773" name="Text Box 2">
          <a:extLst>
            <a:ext uri="{FF2B5EF4-FFF2-40B4-BE49-F238E27FC236}">
              <a16:creationId xmlns:a16="http://schemas.microsoft.com/office/drawing/2014/main" id="{00000000-0008-0000-0200-0000D50A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774" name="Text Box 2">
          <a:extLst>
            <a:ext uri="{FF2B5EF4-FFF2-40B4-BE49-F238E27FC236}">
              <a16:creationId xmlns:a16="http://schemas.microsoft.com/office/drawing/2014/main" id="{00000000-0008-0000-0200-0000D60A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775" name="Text Box 2">
          <a:extLst>
            <a:ext uri="{FF2B5EF4-FFF2-40B4-BE49-F238E27FC236}">
              <a16:creationId xmlns:a16="http://schemas.microsoft.com/office/drawing/2014/main" id="{00000000-0008-0000-0200-0000D70A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776" name="Text Box 2">
          <a:extLst>
            <a:ext uri="{FF2B5EF4-FFF2-40B4-BE49-F238E27FC236}">
              <a16:creationId xmlns:a16="http://schemas.microsoft.com/office/drawing/2014/main" id="{00000000-0008-0000-0200-0000D80A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777" name="Text Box 2">
          <a:extLst>
            <a:ext uri="{FF2B5EF4-FFF2-40B4-BE49-F238E27FC236}">
              <a16:creationId xmlns:a16="http://schemas.microsoft.com/office/drawing/2014/main" id="{00000000-0008-0000-0200-0000D90A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778" name="Text Box 2">
          <a:extLst>
            <a:ext uri="{FF2B5EF4-FFF2-40B4-BE49-F238E27FC236}">
              <a16:creationId xmlns:a16="http://schemas.microsoft.com/office/drawing/2014/main" id="{00000000-0008-0000-0200-0000DA0A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779" name="Text Box 2">
          <a:extLst>
            <a:ext uri="{FF2B5EF4-FFF2-40B4-BE49-F238E27FC236}">
              <a16:creationId xmlns:a16="http://schemas.microsoft.com/office/drawing/2014/main" id="{00000000-0008-0000-0200-0000DB0A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780" name="Text Box 2">
          <a:extLst>
            <a:ext uri="{FF2B5EF4-FFF2-40B4-BE49-F238E27FC236}">
              <a16:creationId xmlns:a16="http://schemas.microsoft.com/office/drawing/2014/main" id="{00000000-0008-0000-0200-0000DC0A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781" name="Text Box 2">
          <a:extLst>
            <a:ext uri="{FF2B5EF4-FFF2-40B4-BE49-F238E27FC236}">
              <a16:creationId xmlns:a16="http://schemas.microsoft.com/office/drawing/2014/main" id="{00000000-0008-0000-0200-0000DD0A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782" name="Text Box 2">
          <a:extLst>
            <a:ext uri="{FF2B5EF4-FFF2-40B4-BE49-F238E27FC236}">
              <a16:creationId xmlns:a16="http://schemas.microsoft.com/office/drawing/2014/main" id="{00000000-0008-0000-0200-0000DE0A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783" name="Text Box 2">
          <a:extLst>
            <a:ext uri="{FF2B5EF4-FFF2-40B4-BE49-F238E27FC236}">
              <a16:creationId xmlns:a16="http://schemas.microsoft.com/office/drawing/2014/main" id="{00000000-0008-0000-0200-0000DF0A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784" name="Text Box 2">
          <a:extLst>
            <a:ext uri="{FF2B5EF4-FFF2-40B4-BE49-F238E27FC236}">
              <a16:creationId xmlns:a16="http://schemas.microsoft.com/office/drawing/2014/main" id="{00000000-0008-0000-0200-0000E00A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85" name="Text Box 2">
          <a:extLst>
            <a:ext uri="{FF2B5EF4-FFF2-40B4-BE49-F238E27FC236}">
              <a16:creationId xmlns:a16="http://schemas.microsoft.com/office/drawing/2014/main" id="{00000000-0008-0000-0200-0000E1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86" name="Text Box 2">
          <a:extLst>
            <a:ext uri="{FF2B5EF4-FFF2-40B4-BE49-F238E27FC236}">
              <a16:creationId xmlns:a16="http://schemas.microsoft.com/office/drawing/2014/main" id="{00000000-0008-0000-0200-0000E2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87" name="Text Box 2">
          <a:extLst>
            <a:ext uri="{FF2B5EF4-FFF2-40B4-BE49-F238E27FC236}">
              <a16:creationId xmlns:a16="http://schemas.microsoft.com/office/drawing/2014/main" id="{00000000-0008-0000-0200-0000E3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88" name="Text Box 2">
          <a:extLst>
            <a:ext uri="{FF2B5EF4-FFF2-40B4-BE49-F238E27FC236}">
              <a16:creationId xmlns:a16="http://schemas.microsoft.com/office/drawing/2014/main" id="{00000000-0008-0000-0200-0000E4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89" name="Text Box 2">
          <a:extLst>
            <a:ext uri="{FF2B5EF4-FFF2-40B4-BE49-F238E27FC236}">
              <a16:creationId xmlns:a16="http://schemas.microsoft.com/office/drawing/2014/main" id="{00000000-0008-0000-0200-0000E5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90" name="Text Box 2">
          <a:extLst>
            <a:ext uri="{FF2B5EF4-FFF2-40B4-BE49-F238E27FC236}">
              <a16:creationId xmlns:a16="http://schemas.microsoft.com/office/drawing/2014/main" id="{00000000-0008-0000-0200-0000E6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91" name="Text Box 2">
          <a:extLst>
            <a:ext uri="{FF2B5EF4-FFF2-40B4-BE49-F238E27FC236}">
              <a16:creationId xmlns:a16="http://schemas.microsoft.com/office/drawing/2014/main" id="{00000000-0008-0000-0200-0000E7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92" name="Text Box 2">
          <a:extLst>
            <a:ext uri="{FF2B5EF4-FFF2-40B4-BE49-F238E27FC236}">
              <a16:creationId xmlns:a16="http://schemas.microsoft.com/office/drawing/2014/main" id="{00000000-0008-0000-0200-0000E8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93" name="Text Box 2">
          <a:extLst>
            <a:ext uri="{FF2B5EF4-FFF2-40B4-BE49-F238E27FC236}">
              <a16:creationId xmlns:a16="http://schemas.microsoft.com/office/drawing/2014/main" id="{00000000-0008-0000-0200-0000E9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94" name="Text Box 2">
          <a:extLst>
            <a:ext uri="{FF2B5EF4-FFF2-40B4-BE49-F238E27FC236}">
              <a16:creationId xmlns:a16="http://schemas.microsoft.com/office/drawing/2014/main" id="{00000000-0008-0000-0200-0000EA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95" name="Text Box 2">
          <a:extLst>
            <a:ext uri="{FF2B5EF4-FFF2-40B4-BE49-F238E27FC236}">
              <a16:creationId xmlns:a16="http://schemas.microsoft.com/office/drawing/2014/main" id="{00000000-0008-0000-0200-0000EB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96" name="Text Box 2">
          <a:extLst>
            <a:ext uri="{FF2B5EF4-FFF2-40B4-BE49-F238E27FC236}">
              <a16:creationId xmlns:a16="http://schemas.microsoft.com/office/drawing/2014/main" id="{00000000-0008-0000-0200-0000EC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97" name="Text Box 2">
          <a:extLst>
            <a:ext uri="{FF2B5EF4-FFF2-40B4-BE49-F238E27FC236}">
              <a16:creationId xmlns:a16="http://schemas.microsoft.com/office/drawing/2014/main" id="{00000000-0008-0000-0200-0000ED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98" name="Text Box 2">
          <a:extLst>
            <a:ext uri="{FF2B5EF4-FFF2-40B4-BE49-F238E27FC236}">
              <a16:creationId xmlns:a16="http://schemas.microsoft.com/office/drawing/2014/main" id="{00000000-0008-0000-0200-0000EE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799" name="Text Box 2">
          <a:extLst>
            <a:ext uri="{FF2B5EF4-FFF2-40B4-BE49-F238E27FC236}">
              <a16:creationId xmlns:a16="http://schemas.microsoft.com/office/drawing/2014/main" id="{00000000-0008-0000-0200-0000EF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00" name="Text Box 2">
          <a:extLst>
            <a:ext uri="{FF2B5EF4-FFF2-40B4-BE49-F238E27FC236}">
              <a16:creationId xmlns:a16="http://schemas.microsoft.com/office/drawing/2014/main" id="{00000000-0008-0000-0200-0000F0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01" name="Text Box 2">
          <a:extLst>
            <a:ext uri="{FF2B5EF4-FFF2-40B4-BE49-F238E27FC236}">
              <a16:creationId xmlns:a16="http://schemas.microsoft.com/office/drawing/2014/main" id="{00000000-0008-0000-0200-0000F1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02" name="Text Box 2">
          <a:extLst>
            <a:ext uri="{FF2B5EF4-FFF2-40B4-BE49-F238E27FC236}">
              <a16:creationId xmlns:a16="http://schemas.microsoft.com/office/drawing/2014/main" id="{00000000-0008-0000-0200-0000F2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03" name="Text Box 2">
          <a:extLst>
            <a:ext uri="{FF2B5EF4-FFF2-40B4-BE49-F238E27FC236}">
              <a16:creationId xmlns:a16="http://schemas.microsoft.com/office/drawing/2014/main" id="{00000000-0008-0000-0200-0000F3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04" name="Text Box 2">
          <a:extLst>
            <a:ext uri="{FF2B5EF4-FFF2-40B4-BE49-F238E27FC236}">
              <a16:creationId xmlns:a16="http://schemas.microsoft.com/office/drawing/2014/main" id="{00000000-0008-0000-0200-0000F4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05" name="Text Box 2">
          <a:extLst>
            <a:ext uri="{FF2B5EF4-FFF2-40B4-BE49-F238E27FC236}">
              <a16:creationId xmlns:a16="http://schemas.microsoft.com/office/drawing/2014/main" id="{00000000-0008-0000-0200-0000F5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06" name="Text Box 2">
          <a:extLst>
            <a:ext uri="{FF2B5EF4-FFF2-40B4-BE49-F238E27FC236}">
              <a16:creationId xmlns:a16="http://schemas.microsoft.com/office/drawing/2014/main" id="{00000000-0008-0000-0200-0000F6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07" name="Text Box 2">
          <a:extLst>
            <a:ext uri="{FF2B5EF4-FFF2-40B4-BE49-F238E27FC236}">
              <a16:creationId xmlns:a16="http://schemas.microsoft.com/office/drawing/2014/main" id="{00000000-0008-0000-0200-0000F7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08" name="Text Box 2">
          <a:extLst>
            <a:ext uri="{FF2B5EF4-FFF2-40B4-BE49-F238E27FC236}">
              <a16:creationId xmlns:a16="http://schemas.microsoft.com/office/drawing/2014/main" id="{00000000-0008-0000-0200-0000F8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09" name="Text Box 2">
          <a:extLst>
            <a:ext uri="{FF2B5EF4-FFF2-40B4-BE49-F238E27FC236}">
              <a16:creationId xmlns:a16="http://schemas.microsoft.com/office/drawing/2014/main" id="{00000000-0008-0000-0200-0000F9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10" name="Text Box 2">
          <a:extLst>
            <a:ext uri="{FF2B5EF4-FFF2-40B4-BE49-F238E27FC236}">
              <a16:creationId xmlns:a16="http://schemas.microsoft.com/office/drawing/2014/main" id="{00000000-0008-0000-0200-0000FA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11" name="Text Box 2">
          <a:extLst>
            <a:ext uri="{FF2B5EF4-FFF2-40B4-BE49-F238E27FC236}">
              <a16:creationId xmlns:a16="http://schemas.microsoft.com/office/drawing/2014/main" id="{00000000-0008-0000-0200-0000FB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12" name="Text Box 2">
          <a:extLst>
            <a:ext uri="{FF2B5EF4-FFF2-40B4-BE49-F238E27FC236}">
              <a16:creationId xmlns:a16="http://schemas.microsoft.com/office/drawing/2014/main" id="{00000000-0008-0000-0200-0000FC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13" name="Text Box 2">
          <a:extLst>
            <a:ext uri="{FF2B5EF4-FFF2-40B4-BE49-F238E27FC236}">
              <a16:creationId xmlns:a16="http://schemas.microsoft.com/office/drawing/2014/main" id="{00000000-0008-0000-0200-0000FD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14" name="Text Box 2">
          <a:extLst>
            <a:ext uri="{FF2B5EF4-FFF2-40B4-BE49-F238E27FC236}">
              <a16:creationId xmlns:a16="http://schemas.microsoft.com/office/drawing/2014/main" id="{00000000-0008-0000-0200-0000FE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15" name="Text Box 2">
          <a:extLst>
            <a:ext uri="{FF2B5EF4-FFF2-40B4-BE49-F238E27FC236}">
              <a16:creationId xmlns:a16="http://schemas.microsoft.com/office/drawing/2014/main" id="{00000000-0008-0000-0200-0000FF0A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16" name="Text Box 2">
          <a:extLst>
            <a:ext uri="{FF2B5EF4-FFF2-40B4-BE49-F238E27FC236}">
              <a16:creationId xmlns:a16="http://schemas.microsoft.com/office/drawing/2014/main" id="{00000000-0008-0000-0200-000000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17" name="Text Box 2">
          <a:extLst>
            <a:ext uri="{FF2B5EF4-FFF2-40B4-BE49-F238E27FC236}">
              <a16:creationId xmlns:a16="http://schemas.microsoft.com/office/drawing/2014/main" id="{00000000-0008-0000-0200-000001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18" name="Text Box 2">
          <a:extLst>
            <a:ext uri="{FF2B5EF4-FFF2-40B4-BE49-F238E27FC236}">
              <a16:creationId xmlns:a16="http://schemas.microsoft.com/office/drawing/2014/main" id="{00000000-0008-0000-0200-000002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19" name="Text Box 2">
          <a:extLst>
            <a:ext uri="{FF2B5EF4-FFF2-40B4-BE49-F238E27FC236}">
              <a16:creationId xmlns:a16="http://schemas.microsoft.com/office/drawing/2014/main" id="{00000000-0008-0000-0200-000003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20" name="Text Box 2">
          <a:extLst>
            <a:ext uri="{FF2B5EF4-FFF2-40B4-BE49-F238E27FC236}">
              <a16:creationId xmlns:a16="http://schemas.microsoft.com/office/drawing/2014/main" id="{00000000-0008-0000-0200-000004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21" name="Text Box 2">
          <a:extLst>
            <a:ext uri="{FF2B5EF4-FFF2-40B4-BE49-F238E27FC236}">
              <a16:creationId xmlns:a16="http://schemas.microsoft.com/office/drawing/2014/main" id="{00000000-0008-0000-0200-000005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22" name="Text Box 2">
          <a:extLst>
            <a:ext uri="{FF2B5EF4-FFF2-40B4-BE49-F238E27FC236}">
              <a16:creationId xmlns:a16="http://schemas.microsoft.com/office/drawing/2014/main" id="{00000000-0008-0000-0200-000006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23" name="Text Box 2">
          <a:extLst>
            <a:ext uri="{FF2B5EF4-FFF2-40B4-BE49-F238E27FC236}">
              <a16:creationId xmlns:a16="http://schemas.microsoft.com/office/drawing/2014/main" id="{00000000-0008-0000-0200-000007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24" name="Text Box 2">
          <a:extLst>
            <a:ext uri="{FF2B5EF4-FFF2-40B4-BE49-F238E27FC236}">
              <a16:creationId xmlns:a16="http://schemas.microsoft.com/office/drawing/2014/main" id="{00000000-0008-0000-0200-000008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25" name="Text Box 2">
          <a:extLst>
            <a:ext uri="{FF2B5EF4-FFF2-40B4-BE49-F238E27FC236}">
              <a16:creationId xmlns:a16="http://schemas.microsoft.com/office/drawing/2014/main" id="{00000000-0008-0000-0200-000009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26" name="Text Box 2">
          <a:extLst>
            <a:ext uri="{FF2B5EF4-FFF2-40B4-BE49-F238E27FC236}">
              <a16:creationId xmlns:a16="http://schemas.microsoft.com/office/drawing/2014/main" id="{00000000-0008-0000-0200-00000A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27" name="Text Box 2">
          <a:extLst>
            <a:ext uri="{FF2B5EF4-FFF2-40B4-BE49-F238E27FC236}">
              <a16:creationId xmlns:a16="http://schemas.microsoft.com/office/drawing/2014/main" id="{00000000-0008-0000-0200-00000B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28" name="Text Box 2">
          <a:extLst>
            <a:ext uri="{FF2B5EF4-FFF2-40B4-BE49-F238E27FC236}">
              <a16:creationId xmlns:a16="http://schemas.microsoft.com/office/drawing/2014/main" id="{00000000-0008-0000-0200-00000C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29" name="Text Box 2">
          <a:extLst>
            <a:ext uri="{FF2B5EF4-FFF2-40B4-BE49-F238E27FC236}">
              <a16:creationId xmlns:a16="http://schemas.microsoft.com/office/drawing/2014/main" id="{00000000-0008-0000-0200-00000D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30" name="Text Box 2">
          <a:extLst>
            <a:ext uri="{FF2B5EF4-FFF2-40B4-BE49-F238E27FC236}">
              <a16:creationId xmlns:a16="http://schemas.microsoft.com/office/drawing/2014/main" id="{00000000-0008-0000-0200-00000E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31" name="Text Box 2">
          <a:extLst>
            <a:ext uri="{FF2B5EF4-FFF2-40B4-BE49-F238E27FC236}">
              <a16:creationId xmlns:a16="http://schemas.microsoft.com/office/drawing/2014/main" id="{00000000-0008-0000-0200-00000F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32" name="Text Box 2">
          <a:extLst>
            <a:ext uri="{FF2B5EF4-FFF2-40B4-BE49-F238E27FC236}">
              <a16:creationId xmlns:a16="http://schemas.microsoft.com/office/drawing/2014/main" id="{00000000-0008-0000-0200-000010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33" name="Text Box 2">
          <a:extLst>
            <a:ext uri="{FF2B5EF4-FFF2-40B4-BE49-F238E27FC236}">
              <a16:creationId xmlns:a16="http://schemas.microsoft.com/office/drawing/2014/main" id="{00000000-0008-0000-0200-000011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34" name="Text Box 2">
          <a:extLst>
            <a:ext uri="{FF2B5EF4-FFF2-40B4-BE49-F238E27FC236}">
              <a16:creationId xmlns:a16="http://schemas.microsoft.com/office/drawing/2014/main" id="{00000000-0008-0000-0200-000012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35" name="Text Box 2">
          <a:extLst>
            <a:ext uri="{FF2B5EF4-FFF2-40B4-BE49-F238E27FC236}">
              <a16:creationId xmlns:a16="http://schemas.microsoft.com/office/drawing/2014/main" id="{00000000-0008-0000-0200-000013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36" name="Text Box 2">
          <a:extLst>
            <a:ext uri="{FF2B5EF4-FFF2-40B4-BE49-F238E27FC236}">
              <a16:creationId xmlns:a16="http://schemas.microsoft.com/office/drawing/2014/main" id="{00000000-0008-0000-0200-000014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37" name="Text Box 2">
          <a:extLst>
            <a:ext uri="{FF2B5EF4-FFF2-40B4-BE49-F238E27FC236}">
              <a16:creationId xmlns:a16="http://schemas.microsoft.com/office/drawing/2014/main" id="{00000000-0008-0000-0200-000015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38" name="Text Box 2">
          <a:extLst>
            <a:ext uri="{FF2B5EF4-FFF2-40B4-BE49-F238E27FC236}">
              <a16:creationId xmlns:a16="http://schemas.microsoft.com/office/drawing/2014/main" id="{00000000-0008-0000-0200-000016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39" name="Text Box 2">
          <a:extLst>
            <a:ext uri="{FF2B5EF4-FFF2-40B4-BE49-F238E27FC236}">
              <a16:creationId xmlns:a16="http://schemas.microsoft.com/office/drawing/2014/main" id="{00000000-0008-0000-0200-000017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40" name="Text Box 2">
          <a:extLst>
            <a:ext uri="{FF2B5EF4-FFF2-40B4-BE49-F238E27FC236}">
              <a16:creationId xmlns:a16="http://schemas.microsoft.com/office/drawing/2014/main" id="{00000000-0008-0000-0200-000018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41" name="Text Box 2">
          <a:extLst>
            <a:ext uri="{FF2B5EF4-FFF2-40B4-BE49-F238E27FC236}">
              <a16:creationId xmlns:a16="http://schemas.microsoft.com/office/drawing/2014/main" id="{00000000-0008-0000-0200-000019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42" name="Text Box 2">
          <a:extLst>
            <a:ext uri="{FF2B5EF4-FFF2-40B4-BE49-F238E27FC236}">
              <a16:creationId xmlns:a16="http://schemas.microsoft.com/office/drawing/2014/main" id="{00000000-0008-0000-0200-00001A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43" name="Text Box 2">
          <a:extLst>
            <a:ext uri="{FF2B5EF4-FFF2-40B4-BE49-F238E27FC236}">
              <a16:creationId xmlns:a16="http://schemas.microsoft.com/office/drawing/2014/main" id="{00000000-0008-0000-0200-00001B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44" name="Text Box 2">
          <a:extLst>
            <a:ext uri="{FF2B5EF4-FFF2-40B4-BE49-F238E27FC236}">
              <a16:creationId xmlns:a16="http://schemas.microsoft.com/office/drawing/2014/main" id="{00000000-0008-0000-0200-00001C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845" name="Text Box 2">
          <a:extLst>
            <a:ext uri="{FF2B5EF4-FFF2-40B4-BE49-F238E27FC236}">
              <a16:creationId xmlns:a16="http://schemas.microsoft.com/office/drawing/2014/main" id="{00000000-0008-0000-0200-00001D0B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846" name="Text Box 2">
          <a:extLst>
            <a:ext uri="{FF2B5EF4-FFF2-40B4-BE49-F238E27FC236}">
              <a16:creationId xmlns:a16="http://schemas.microsoft.com/office/drawing/2014/main" id="{00000000-0008-0000-0200-00001E0B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847" name="Text Box 2">
          <a:extLst>
            <a:ext uri="{FF2B5EF4-FFF2-40B4-BE49-F238E27FC236}">
              <a16:creationId xmlns:a16="http://schemas.microsoft.com/office/drawing/2014/main" id="{00000000-0008-0000-0200-00001F0B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848" name="Text Box 2">
          <a:extLst>
            <a:ext uri="{FF2B5EF4-FFF2-40B4-BE49-F238E27FC236}">
              <a16:creationId xmlns:a16="http://schemas.microsoft.com/office/drawing/2014/main" id="{00000000-0008-0000-0200-0000200B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849" name="Text Box 2">
          <a:extLst>
            <a:ext uri="{FF2B5EF4-FFF2-40B4-BE49-F238E27FC236}">
              <a16:creationId xmlns:a16="http://schemas.microsoft.com/office/drawing/2014/main" id="{00000000-0008-0000-0200-0000210B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850" name="Text Box 2">
          <a:extLst>
            <a:ext uri="{FF2B5EF4-FFF2-40B4-BE49-F238E27FC236}">
              <a16:creationId xmlns:a16="http://schemas.microsoft.com/office/drawing/2014/main" id="{00000000-0008-0000-0200-0000220B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851" name="Text Box 2">
          <a:extLst>
            <a:ext uri="{FF2B5EF4-FFF2-40B4-BE49-F238E27FC236}">
              <a16:creationId xmlns:a16="http://schemas.microsoft.com/office/drawing/2014/main" id="{00000000-0008-0000-0200-0000230B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852" name="Text Box 2">
          <a:extLst>
            <a:ext uri="{FF2B5EF4-FFF2-40B4-BE49-F238E27FC236}">
              <a16:creationId xmlns:a16="http://schemas.microsoft.com/office/drawing/2014/main" id="{00000000-0008-0000-0200-0000240B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853" name="Text Box 2">
          <a:extLst>
            <a:ext uri="{FF2B5EF4-FFF2-40B4-BE49-F238E27FC236}">
              <a16:creationId xmlns:a16="http://schemas.microsoft.com/office/drawing/2014/main" id="{00000000-0008-0000-0200-0000250B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854" name="Text Box 2">
          <a:extLst>
            <a:ext uri="{FF2B5EF4-FFF2-40B4-BE49-F238E27FC236}">
              <a16:creationId xmlns:a16="http://schemas.microsoft.com/office/drawing/2014/main" id="{00000000-0008-0000-0200-0000260B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855" name="Text Box 2">
          <a:extLst>
            <a:ext uri="{FF2B5EF4-FFF2-40B4-BE49-F238E27FC236}">
              <a16:creationId xmlns:a16="http://schemas.microsoft.com/office/drawing/2014/main" id="{00000000-0008-0000-0200-0000270B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856" name="Text Box 2">
          <a:extLst>
            <a:ext uri="{FF2B5EF4-FFF2-40B4-BE49-F238E27FC236}">
              <a16:creationId xmlns:a16="http://schemas.microsoft.com/office/drawing/2014/main" id="{00000000-0008-0000-0200-0000280B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857" name="Text Box 2">
          <a:extLst>
            <a:ext uri="{FF2B5EF4-FFF2-40B4-BE49-F238E27FC236}">
              <a16:creationId xmlns:a16="http://schemas.microsoft.com/office/drawing/2014/main" id="{00000000-0008-0000-0200-0000290B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858" name="Text Box 2">
          <a:extLst>
            <a:ext uri="{FF2B5EF4-FFF2-40B4-BE49-F238E27FC236}">
              <a16:creationId xmlns:a16="http://schemas.microsoft.com/office/drawing/2014/main" id="{00000000-0008-0000-0200-00002A0B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859" name="Text Box 2">
          <a:extLst>
            <a:ext uri="{FF2B5EF4-FFF2-40B4-BE49-F238E27FC236}">
              <a16:creationId xmlns:a16="http://schemas.microsoft.com/office/drawing/2014/main" id="{00000000-0008-0000-0200-00002B0B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860" name="Text Box 2">
          <a:extLst>
            <a:ext uri="{FF2B5EF4-FFF2-40B4-BE49-F238E27FC236}">
              <a16:creationId xmlns:a16="http://schemas.microsoft.com/office/drawing/2014/main" id="{00000000-0008-0000-0200-00002C0B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861" name="Text Box 2">
          <a:extLst>
            <a:ext uri="{FF2B5EF4-FFF2-40B4-BE49-F238E27FC236}">
              <a16:creationId xmlns:a16="http://schemas.microsoft.com/office/drawing/2014/main" id="{00000000-0008-0000-0200-00002D0B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862" name="Text Box 2">
          <a:extLst>
            <a:ext uri="{FF2B5EF4-FFF2-40B4-BE49-F238E27FC236}">
              <a16:creationId xmlns:a16="http://schemas.microsoft.com/office/drawing/2014/main" id="{00000000-0008-0000-0200-00002E0B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863" name="Text Box 2">
          <a:extLst>
            <a:ext uri="{FF2B5EF4-FFF2-40B4-BE49-F238E27FC236}">
              <a16:creationId xmlns:a16="http://schemas.microsoft.com/office/drawing/2014/main" id="{00000000-0008-0000-0200-00002F0B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281220</xdr:rowOff>
    </xdr:to>
    <xdr:sp macro="" textlink="">
      <xdr:nvSpPr>
        <xdr:cNvPr id="2864" name="Text Box 2">
          <a:extLst>
            <a:ext uri="{FF2B5EF4-FFF2-40B4-BE49-F238E27FC236}">
              <a16:creationId xmlns:a16="http://schemas.microsoft.com/office/drawing/2014/main" id="{00000000-0008-0000-0200-0000300B0000}"/>
            </a:ext>
          </a:extLst>
        </xdr:cNvPr>
        <xdr:cNvSpPr/>
      </xdr:nvSpPr>
      <xdr:spPr>
        <a:xfrm>
          <a:off x="2039040" y="7534440"/>
          <a:ext cx="360" cy="2656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65" name="Text Box 2">
          <a:extLst>
            <a:ext uri="{FF2B5EF4-FFF2-40B4-BE49-F238E27FC236}">
              <a16:creationId xmlns:a16="http://schemas.microsoft.com/office/drawing/2014/main" id="{00000000-0008-0000-0200-000031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66" name="Text Box 2">
          <a:extLst>
            <a:ext uri="{FF2B5EF4-FFF2-40B4-BE49-F238E27FC236}">
              <a16:creationId xmlns:a16="http://schemas.microsoft.com/office/drawing/2014/main" id="{00000000-0008-0000-0200-000032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67" name="Text Box 2">
          <a:extLst>
            <a:ext uri="{FF2B5EF4-FFF2-40B4-BE49-F238E27FC236}">
              <a16:creationId xmlns:a16="http://schemas.microsoft.com/office/drawing/2014/main" id="{00000000-0008-0000-0200-000033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68" name="Text Box 2">
          <a:extLst>
            <a:ext uri="{FF2B5EF4-FFF2-40B4-BE49-F238E27FC236}">
              <a16:creationId xmlns:a16="http://schemas.microsoft.com/office/drawing/2014/main" id="{00000000-0008-0000-0200-000034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69" name="Text Box 2">
          <a:extLst>
            <a:ext uri="{FF2B5EF4-FFF2-40B4-BE49-F238E27FC236}">
              <a16:creationId xmlns:a16="http://schemas.microsoft.com/office/drawing/2014/main" id="{00000000-0008-0000-0200-000035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70" name="Text Box 2">
          <a:extLst>
            <a:ext uri="{FF2B5EF4-FFF2-40B4-BE49-F238E27FC236}">
              <a16:creationId xmlns:a16="http://schemas.microsoft.com/office/drawing/2014/main" id="{00000000-0008-0000-0200-000036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71" name="Text Box 2">
          <a:extLst>
            <a:ext uri="{FF2B5EF4-FFF2-40B4-BE49-F238E27FC236}">
              <a16:creationId xmlns:a16="http://schemas.microsoft.com/office/drawing/2014/main" id="{00000000-0008-0000-0200-000037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72" name="Text Box 2">
          <a:extLst>
            <a:ext uri="{FF2B5EF4-FFF2-40B4-BE49-F238E27FC236}">
              <a16:creationId xmlns:a16="http://schemas.microsoft.com/office/drawing/2014/main" id="{00000000-0008-0000-0200-000038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73" name="Text Box 2">
          <a:extLst>
            <a:ext uri="{FF2B5EF4-FFF2-40B4-BE49-F238E27FC236}">
              <a16:creationId xmlns:a16="http://schemas.microsoft.com/office/drawing/2014/main" id="{00000000-0008-0000-0200-000039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74" name="Text Box 2">
          <a:extLst>
            <a:ext uri="{FF2B5EF4-FFF2-40B4-BE49-F238E27FC236}">
              <a16:creationId xmlns:a16="http://schemas.microsoft.com/office/drawing/2014/main" id="{00000000-0008-0000-0200-00003A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75" name="Text Box 2">
          <a:extLst>
            <a:ext uri="{FF2B5EF4-FFF2-40B4-BE49-F238E27FC236}">
              <a16:creationId xmlns:a16="http://schemas.microsoft.com/office/drawing/2014/main" id="{00000000-0008-0000-0200-00003B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76" name="Text Box 2">
          <a:extLst>
            <a:ext uri="{FF2B5EF4-FFF2-40B4-BE49-F238E27FC236}">
              <a16:creationId xmlns:a16="http://schemas.microsoft.com/office/drawing/2014/main" id="{00000000-0008-0000-0200-00003C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77" name="Text Box 2">
          <a:extLst>
            <a:ext uri="{FF2B5EF4-FFF2-40B4-BE49-F238E27FC236}">
              <a16:creationId xmlns:a16="http://schemas.microsoft.com/office/drawing/2014/main" id="{00000000-0008-0000-0200-00003D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78" name="Text Box 2">
          <a:extLst>
            <a:ext uri="{FF2B5EF4-FFF2-40B4-BE49-F238E27FC236}">
              <a16:creationId xmlns:a16="http://schemas.microsoft.com/office/drawing/2014/main" id="{00000000-0008-0000-0200-00003E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79" name="Text Box 2">
          <a:extLst>
            <a:ext uri="{FF2B5EF4-FFF2-40B4-BE49-F238E27FC236}">
              <a16:creationId xmlns:a16="http://schemas.microsoft.com/office/drawing/2014/main" id="{00000000-0008-0000-0200-00003F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80" name="Text Box 2">
          <a:extLst>
            <a:ext uri="{FF2B5EF4-FFF2-40B4-BE49-F238E27FC236}">
              <a16:creationId xmlns:a16="http://schemas.microsoft.com/office/drawing/2014/main" id="{00000000-0008-0000-0200-000040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81" name="Text Box 2">
          <a:extLst>
            <a:ext uri="{FF2B5EF4-FFF2-40B4-BE49-F238E27FC236}">
              <a16:creationId xmlns:a16="http://schemas.microsoft.com/office/drawing/2014/main" id="{00000000-0008-0000-0200-000041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82" name="Text Box 2">
          <a:extLst>
            <a:ext uri="{FF2B5EF4-FFF2-40B4-BE49-F238E27FC236}">
              <a16:creationId xmlns:a16="http://schemas.microsoft.com/office/drawing/2014/main" id="{00000000-0008-0000-0200-000042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83" name="Text Box 2">
          <a:extLst>
            <a:ext uri="{FF2B5EF4-FFF2-40B4-BE49-F238E27FC236}">
              <a16:creationId xmlns:a16="http://schemas.microsoft.com/office/drawing/2014/main" id="{00000000-0008-0000-0200-000043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84" name="Text Box 2">
          <a:extLst>
            <a:ext uri="{FF2B5EF4-FFF2-40B4-BE49-F238E27FC236}">
              <a16:creationId xmlns:a16="http://schemas.microsoft.com/office/drawing/2014/main" id="{00000000-0008-0000-0200-000044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85" name="Text Box 2">
          <a:extLst>
            <a:ext uri="{FF2B5EF4-FFF2-40B4-BE49-F238E27FC236}">
              <a16:creationId xmlns:a16="http://schemas.microsoft.com/office/drawing/2014/main" id="{00000000-0008-0000-0200-000045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86" name="Text Box 2">
          <a:extLst>
            <a:ext uri="{FF2B5EF4-FFF2-40B4-BE49-F238E27FC236}">
              <a16:creationId xmlns:a16="http://schemas.microsoft.com/office/drawing/2014/main" id="{00000000-0008-0000-0200-000046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87" name="Text Box 2">
          <a:extLst>
            <a:ext uri="{FF2B5EF4-FFF2-40B4-BE49-F238E27FC236}">
              <a16:creationId xmlns:a16="http://schemas.microsoft.com/office/drawing/2014/main" id="{00000000-0008-0000-0200-000047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88" name="Text Box 2">
          <a:extLst>
            <a:ext uri="{FF2B5EF4-FFF2-40B4-BE49-F238E27FC236}">
              <a16:creationId xmlns:a16="http://schemas.microsoft.com/office/drawing/2014/main" id="{00000000-0008-0000-0200-000048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89" name="Text Box 2">
          <a:extLst>
            <a:ext uri="{FF2B5EF4-FFF2-40B4-BE49-F238E27FC236}">
              <a16:creationId xmlns:a16="http://schemas.microsoft.com/office/drawing/2014/main" id="{00000000-0008-0000-0200-000049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90" name="Text Box 2">
          <a:extLst>
            <a:ext uri="{FF2B5EF4-FFF2-40B4-BE49-F238E27FC236}">
              <a16:creationId xmlns:a16="http://schemas.microsoft.com/office/drawing/2014/main" id="{00000000-0008-0000-0200-00004A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91" name="Text Box 2">
          <a:extLst>
            <a:ext uri="{FF2B5EF4-FFF2-40B4-BE49-F238E27FC236}">
              <a16:creationId xmlns:a16="http://schemas.microsoft.com/office/drawing/2014/main" id="{00000000-0008-0000-0200-00004B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92" name="Text Box 2">
          <a:extLst>
            <a:ext uri="{FF2B5EF4-FFF2-40B4-BE49-F238E27FC236}">
              <a16:creationId xmlns:a16="http://schemas.microsoft.com/office/drawing/2014/main" id="{00000000-0008-0000-0200-00004C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93" name="Text Box 2">
          <a:extLst>
            <a:ext uri="{FF2B5EF4-FFF2-40B4-BE49-F238E27FC236}">
              <a16:creationId xmlns:a16="http://schemas.microsoft.com/office/drawing/2014/main" id="{00000000-0008-0000-0200-00004D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94" name="Text Box 2">
          <a:extLst>
            <a:ext uri="{FF2B5EF4-FFF2-40B4-BE49-F238E27FC236}">
              <a16:creationId xmlns:a16="http://schemas.microsoft.com/office/drawing/2014/main" id="{00000000-0008-0000-0200-00004E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95" name="Text Box 2">
          <a:extLst>
            <a:ext uri="{FF2B5EF4-FFF2-40B4-BE49-F238E27FC236}">
              <a16:creationId xmlns:a16="http://schemas.microsoft.com/office/drawing/2014/main" id="{00000000-0008-0000-0200-00004F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96" name="Text Box 2">
          <a:extLst>
            <a:ext uri="{FF2B5EF4-FFF2-40B4-BE49-F238E27FC236}">
              <a16:creationId xmlns:a16="http://schemas.microsoft.com/office/drawing/2014/main" id="{00000000-0008-0000-0200-000050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97" name="Text Box 2">
          <a:extLst>
            <a:ext uri="{FF2B5EF4-FFF2-40B4-BE49-F238E27FC236}">
              <a16:creationId xmlns:a16="http://schemas.microsoft.com/office/drawing/2014/main" id="{00000000-0008-0000-0200-000051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98" name="Text Box 2">
          <a:extLst>
            <a:ext uri="{FF2B5EF4-FFF2-40B4-BE49-F238E27FC236}">
              <a16:creationId xmlns:a16="http://schemas.microsoft.com/office/drawing/2014/main" id="{00000000-0008-0000-0200-000052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899" name="Text Box 2">
          <a:extLst>
            <a:ext uri="{FF2B5EF4-FFF2-40B4-BE49-F238E27FC236}">
              <a16:creationId xmlns:a16="http://schemas.microsoft.com/office/drawing/2014/main" id="{00000000-0008-0000-0200-000053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00" name="Text Box 2">
          <a:extLst>
            <a:ext uri="{FF2B5EF4-FFF2-40B4-BE49-F238E27FC236}">
              <a16:creationId xmlns:a16="http://schemas.microsoft.com/office/drawing/2014/main" id="{00000000-0008-0000-0200-000054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01" name="Text Box 2">
          <a:extLst>
            <a:ext uri="{FF2B5EF4-FFF2-40B4-BE49-F238E27FC236}">
              <a16:creationId xmlns:a16="http://schemas.microsoft.com/office/drawing/2014/main" id="{00000000-0008-0000-0200-000055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02" name="Text Box 2">
          <a:extLst>
            <a:ext uri="{FF2B5EF4-FFF2-40B4-BE49-F238E27FC236}">
              <a16:creationId xmlns:a16="http://schemas.microsoft.com/office/drawing/2014/main" id="{00000000-0008-0000-0200-000056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03" name="Text Box 2">
          <a:extLst>
            <a:ext uri="{FF2B5EF4-FFF2-40B4-BE49-F238E27FC236}">
              <a16:creationId xmlns:a16="http://schemas.microsoft.com/office/drawing/2014/main" id="{00000000-0008-0000-0200-000057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04" name="Text Box 2">
          <a:extLst>
            <a:ext uri="{FF2B5EF4-FFF2-40B4-BE49-F238E27FC236}">
              <a16:creationId xmlns:a16="http://schemas.microsoft.com/office/drawing/2014/main" id="{00000000-0008-0000-0200-000058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05" name="Text Box 2">
          <a:extLst>
            <a:ext uri="{FF2B5EF4-FFF2-40B4-BE49-F238E27FC236}">
              <a16:creationId xmlns:a16="http://schemas.microsoft.com/office/drawing/2014/main" id="{00000000-0008-0000-0200-000059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06" name="Text Box 2">
          <a:extLst>
            <a:ext uri="{FF2B5EF4-FFF2-40B4-BE49-F238E27FC236}">
              <a16:creationId xmlns:a16="http://schemas.microsoft.com/office/drawing/2014/main" id="{00000000-0008-0000-0200-00005A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07" name="Text Box 2">
          <a:extLst>
            <a:ext uri="{FF2B5EF4-FFF2-40B4-BE49-F238E27FC236}">
              <a16:creationId xmlns:a16="http://schemas.microsoft.com/office/drawing/2014/main" id="{00000000-0008-0000-0200-00005B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08" name="Text Box 2">
          <a:extLst>
            <a:ext uri="{FF2B5EF4-FFF2-40B4-BE49-F238E27FC236}">
              <a16:creationId xmlns:a16="http://schemas.microsoft.com/office/drawing/2014/main" id="{00000000-0008-0000-0200-00005C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09" name="Text Box 2">
          <a:extLst>
            <a:ext uri="{FF2B5EF4-FFF2-40B4-BE49-F238E27FC236}">
              <a16:creationId xmlns:a16="http://schemas.microsoft.com/office/drawing/2014/main" id="{00000000-0008-0000-0200-00005D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10" name="Text Box 2">
          <a:extLst>
            <a:ext uri="{FF2B5EF4-FFF2-40B4-BE49-F238E27FC236}">
              <a16:creationId xmlns:a16="http://schemas.microsoft.com/office/drawing/2014/main" id="{00000000-0008-0000-0200-00005E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11" name="Text Box 2">
          <a:extLst>
            <a:ext uri="{FF2B5EF4-FFF2-40B4-BE49-F238E27FC236}">
              <a16:creationId xmlns:a16="http://schemas.microsoft.com/office/drawing/2014/main" id="{00000000-0008-0000-0200-00005F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12" name="Text Box 2">
          <a:extLst>
            <a:ext uri="{FF2B5EF4-FFF2-40B4-BE49-F238E27FC236}">
              <a16:creationId xmlns:a16="http://schemas.microsoft.com/office/drawing/2014/main" id="{00000000-0008-0000-0200-000060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13" name="Text Box 2">
          <a:extLst>
            <a:ext uri="{FF2B5EF4-FFF2-40B4-BE49-F238E27FC236}">
              <a16:creationId xmlns:a16="http://schemas.microsoft.com/office/drawing/2014/main" id="{00000000-0008-0000-0200-000061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14" name="Text Box 2">
          <a:extLst>
            <a:ext uri="{FF2B5EF4-FFF2-40B4-BE49-F238E27FC236}">
              <a16:creationId xmlns:a16="http://schemas.microsoft.com/office/drawing/2014/main" id="{00000000-0008-0000-0200-000062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15" name="Text Box 2">
          <a:extLst>
            <a:ext uri="{FF2B5EF4-FFF2-40B4-BE49-F238E27FC236}">
              <a16:creationId xmlns:a16="http://schemas.microsoft.com/office/drawing/2014/main" id="{00000000-0008-0000-0200-000063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16" name="Text Box 2">
          <a:extLst>
            <a:ext uri="{FF2B5EF4-FFF2-40B4-BE49-F238E27FC236}">
              <a16:creationId xmlns:a16="http://schemas.microsoft.com/office/drawing/2014/main" id="{00000000-0008-0000-0200-000064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17" name="Text Box 2">
          <a:extLst>
            <a:ext uri="{FF2B5EF4-FFF2-40B4-BE49-F238E27FC236}">
              <a16:creationId xmlns:a16="http://schemas.microsoft.com/office/drawing/2014/main" id="{00000000-0008-0000-0200-000065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18" name="Text Box 2">
          <a:extLst>
            <a:ext uri="{FF2B5EF4-FFF2-40B4-BE49-F238E27FC236}">
              <a16:creationId xmlns:a16="http://schemas.microsoft.com/office/drawing/2014/main" id="{00000000-0008-0000-0200-000066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19" name="Text Box 2">
          <a:extLst>
            <a:ext uri="{FF2B5EF4-FFF2-40B4-BE49-F238E27FC236}">
              <a16:creationId xmlns:a16="http://schemas.microsoft.com/office/drawing/2014/main" id="{00000000-0008-0000-0200-000067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20" name="Text Box 2">
          <a:extLst>
            <a:ext uri="{FF2B5EF4-FFF2-40B4-BE49-F238E27FC236}">
              <a16:creationId xmlns:a16="http://schemas.microsoft.com/office/drawing/2014/main" id="{00000000-0008-0000-0200-000068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21" name="Text Box 2">
          <a:extLst>
            <a:ext uri="{FF2B5EF4-FFF2-40B4-BE49-F238E27FC236}">
              <a16:creationId xmlns:a16="http://schemas.microsoft.com/office/drawing/2014/main" id="{00000000-0008-0000-0200-000069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22" name="Text Box 2">
          <a:extLst>
            <a:ext uri="{FF2B5EF4-FFF2-40B4-BE49-F238E27FC236}">
              <a16:creationId xmlns:a16="http://schemas.microsoft.com/office/drawing/2014/main" id="{00000000-0008-0000-0200-00006A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23" name="Text Box 2">
          <a:extLst>
            <a:ext uri="{FF2B5EF4-FFF2-40B4-BE49-F238E27FC236}">
              <a16:creationId xmlns:a16="http://schemas.microsoft.com/office/drawing/2014/main" id="{00000000-0008-0000-0200-00006B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24" name="Text Box 2">
          <a:extLst>
            <a:ext uri="{FF2B5EF4-FFF2-40B4-BE49-F238E27FC236}">
              <a16:creationId xmlns:a16="http://schemas.microsoft.com/office/drawing/2014/main" id="{00000000-0008-0000-0200-00006C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25" name="Text Box 2">
          <a:extLst>
            <a:ext uri="{FF2B5EF4-FFF2-40B4-BE49-F238E27FC236}">
              <a16:creationId xmlns:a16="http://schemas.microsoft.com/office/drawing/2014/main" id="{00000000-0008-0000-0200-00006D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26" name="Text Box 2">
          <a:extLst>
            <a:ext uri="{FF2B5EF4-FFF2-40B4-BE49-F238E27FC236}">
              <a16:creationId xmlns:a16="http://schemas.microsoft.com/office/drawing/2014/main" id="{00000000-0008-0000-0200-00006E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27" name="Text Box 2">
          <a:extLst>
            <a:ext uri="{FF2B5EF4-FFF2-40B4-BE49-F238E27FC236}">
              <a16:creationId xmlns:a16="http://schemas.microsoft.com/office/drawing/2014/main" id="{00000000-0008-0000-0200-00006F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28" name="Text Box 2">
          <a:extLst>
            <a:ext uri="{FF2B5EF4-FFF2-40B4-BE49-F238E27FC236}">
              <a16:creationId xmlns:a16="http://schemas.microsoft.com/office/drawing/2014/main" id="{00000000-0008-0000-0200-000070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29" name="Text Box 2">
          <a:extLst>
            <a:ext uri="{FF2B5EF4-FFF2-40B4-BE49-F238E27FC236}">
              <a16:creationId xmlns:a16="http://schemas.microsoft.com/office/drawing/2014/main" id="{00000000-0008-0000-0200-000071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30" name="Text Box 2">
          <a:extLst>
            <a:ext uri="{FF2B5EF4-FFF2-40B4-BE49-F238E27FC236}">
              <a16:creationId xmlns:a16="http://schemas.microsoft.com/office/drawing/2014/main" id="{00000000-0008-0000-0200-000072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31" name="Text Box 2">
          <a:extLst>
            <a:ext uri="{FF2B5EF4-FFF2-40B4-BE49-F238E27FC236}">
              <a16:creationId xmlns:a16="http://schemas.microsoft.com/office/drawing/2014/main" id="{00000000-0008-0000-0200-000073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32" name="Text Box 2">
          <a:extLst>
            <a:ext uri="{FF2B5EF4-FFF2-40B4-BE49-F238E27FC236}">
              <a16:creationId xmlns:a16="http://schemas.microsoft.com/office/drawing/2014/main" id="{00000000-0008-0000-0200-000074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33" name="Text Box 2">
          <a:extLst>
            <a:ext uri="{FF2B5EF4-FFF2-40B4-BE49-F238E27FC236}">
              <a16:creationId xmlns:a16="http://schemas.microsoft.com/office/drawing/2014/main" id="{00000000-0008-0000-0200-000075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34" name="Text Box 2">
          <a:extLst>
            <a:ext uri="{FF2B5EF4-FFF2-40B4-BE49-F238E27FC236}">
              <a16:creationId xmlns:a16="http://schemas.microsoft.com/office/drawing/2014/main" id="{00000000-0008-0000-0200-000076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35" name="Text Box 2">
          <a:extLst>
            <a:ext uri="{FF2B5EF4-FFF2-40B4-BE49-F238E27FC236}">
              <a16:creationId xmlns:a16="http://schemas.microsoft.com/office/drawing/2014/main" id="{00000000-0008-0000-0200-000077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36" name="Text Box 2">
          <a:extLst>
            <a:ext uri="{FF2B5EF4-FFF2-40B4-BE49-F238E27FC236}">
              <a16:creationId xmlns:a16="http://schemas.microsoft.com/office/drawing/2014/main" id="{00000000-0008-0000-0200-000078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37" name="Text Box 2">
          <a:extLst>
            <a:ext uri="{FF2B5EF4-FFF2-40B4-BE49-F238E27FC236}">
              <a16:creationId xmlns:a16="http://schemas.microsoft.com/office/drawing/2014/main" id="{00000000-0008-0000-0200-000079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38" name="Text Box 2">
          <a:extLst>
            <a:ext uri="{FF2B5EF4-FFF2-40B4-BE49-F238E27FC236}">
              <a16:creationId xmlns:a16="http://schemas.microsoft.com/office/drawing/2014/main" id="{00000000-0008-0000-0200-00007A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39" name="Text Box 2">
          <a:extLst>
            <a:ext uri="{FF2B5EF4-FFF2-40B4-BE49-F238E27FC236}">
              <a16:creationId xmlns:a16="http://schemas.microsoft.com/office/drawing/2014/main" id="{00000000-0008-0000-0200-00007B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40" name="Text Box 2">
          <a:extLst>
            <a:ext uri="{FF2B5EF4-FFF2-40B4-BE49-F238E27FC236}">
              <a16:creationId xmlns:a16="http://schemas.microsoft.com/office/drawing/2014/main" id="{00000000-0008-0000-0200-00007C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41" name="Text Box 2">
          <a:extLst>
            <a:ext uri="{FF2B5EF4-FFF2-40B4-BE49-F238E27FC236}">
              <a16:creationId xmlns:a16="http://schemas.microsoft.com/office/drawing/2014/main" id="{00000000-0008-0000-0200-00007D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42" name="Text Box 2">
          <a:extLst>
            <a:ext uri="{FF2B5EF4-FFF2-40B4-BE49-F238E27FC236}">
              <a16:creationId xmlns:a16="http://schemas.microsoft.com/office/drawing/2014/main" id="{00000000-0008-0000-0200-00007E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43" name="Text Box 2">
          <a:extLst>
            <a:ext uri="{FF2B5EF4-FFF2-40B4-BE49-F238E27FC236}">
              <a16:creationId xmlns:a16="http://schemas.microsoft.com/office/drawing/2014/main" id="{00000000-0008-0000-0200-00007F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44" name="Text Box 2">
          <a:extLst>
            <a:ext uri="{FF2B5EF4-FFF2-40B4-BE49-F238E27FC236}">
              <a16:creationId xmlns:a16="http://schemas.microsoft.com/office/drawing/2014/main" id="{00000000-0008-0000-0200-000080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45" name="Text Box 2">
          <a:extLst>
            <a:ext uri="{FF2B5EF4-FFF2-40B4-BE49-F238E27FC236}">
              <a16:creationId xmlns:a16="http://schemas.microsoft.com/office/drawing/2014/main" id="{00000000-0008-0000-0200-000081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46" name="Text Box 2">
          <a:extLst>
            <a:ext uri="{FF2B5EF4-FFF2-40B4-BE49-F238E27FC236}">
              <a16:creationId xmlns:a16="http://schemas.microsoft.com/office/drawing/2014/main" id="{00000000-0008-0000-0200-000082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47" name="Text Box 2">
          <a:extLst>
            <a:ext uri="{FF2B5EF4-FFF2-40B4-BE49-F238E27FC236}">
              <a16:creationId xmlns:a16="http://schemas.microsoft.com/office/drawing/2014/main" id="{00000000-0008-0000-0200-000083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48" name="Text Box 2">
          <a:extLst>
            <a:ext uri="{FF2B5EF4-FFF2-40B4-BE49-F238E27FC236}">
              <a16:creationId xmlns:a16="http://schemas.microsoft.com/office/drawing/2014/main" id="{00000000-0008-0000-0200-000084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49" name="Text Box 2">
          <a:extLst>
            <a:ext uri="{FF2B5EF4-FFF2-40B4-BE49-F238E27FC236}">
              <a16:creationId xmlns:a16="http://schemas.microsoft.com/office/drawing/2014/main" id="{00000000-0008-0000-0200-000085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50" name="Text Box 2">
          <a:extLst>
            <a:ext uri="{FF2B5EF4-FFF2-40B4-BE49-F238E27FC236}">
              <a16:creationId xmlns:a16="http://schemas.microsoft.com/office/drawing/2014/main" id="{00000000-0008-0000-0200-000086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51" name="Text Box 2">
          <a:extLst>
            <a:ext uri="{FF2B5EF4-FFF2-40B4-BE49-F238E27FC236}">
              <a16:creationId xmlns:a16="http://schemas.microsoft.com/office/drawing/2014/main" id="{00000000-0008-0000-0200-000087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52" name="Text Box 2">
          <a:extLst>
            <a:ext uri="{FF2B5EF4-FFF2-40B4-BE49-F238E27FC236}">
              <a16:creationId xmlns:a16="http://schemas.microsoft.com/office/drawing/2014/main" id="{00000000-0008-0000-0200-000088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53" name="Text Box 2">
          <a:extLst>
            <a:ext uri="{FF2B5EF4-FFF2-40B4-BE49-F238E27FC236}">
              <a16:creationId xmlns:a16="http://schemas.microsoft.com/office/drawing/2014/main" id="{00000000-0008-0000-0200-000089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54" name="Text Box 2">
          <a:extLst>
            <a:ext uri="{FF2B5EF4-FFF2-40B4-BE49-F238E27FC236}">
              <a16:creationId xmlns:a16="http://schemas.microsoft.com/office/drawing/2014/main" id="{00000000-0008-0000-0200-00008A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55" name="Text Box 2">
          <a:extLst>
            <a:ext uri="{FF2B5EF4-FFF2-40B4-BE49-F238E27FC236}">
              <a16:creationId xmlns:a16="http://schemas.microsoft.com/office/drawing/2014/main" id="{00000000-0008-0000-0200-00008B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56" name="Text Box 2">
          <a:extLst>
            <a:ext uri="{FF2B5EF4-FFF2-40B4-BE49-F238E27FC236}">
              <a16:creationId xmlns:a16="http://schemas.microsoft.com/office/drawing/2014/main" id="{00000000-0008-0000-0200-00008C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57" name="Text Box 2">
          <a:extLst>
            <a:ext uri="{FF2B5EF4-FFF2-40B4-BE49-F238E27FC236}">
              <a16:creationId xmlns:a16="http://schemas.microsoft.com/office/drawing/2014/main" id="{00000000-0008-0000-0200-00008D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58" name="Text Box 2">
          <a:extLst>
            <a:ext uri="{FF2B5EF4-FFF2-40B4-BE49-F238E27FC236}">
              <a16:creationId xmlns:a16="http://schemas.microsoft.com/office/drawing/2014/main" id="{00000000-0008-0000-0200-00008E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59" name="Text Box 2">
          <a:extLst>
            <a:ext uri="{FF2B5EF4-FFF2-40B4-BE49-F238E27FC236}">
              <a16:creationId xmlns:a16="http://schemas.microsoft.com/office/drawing/2014/main" id="{00000000-0008-0000-0200-00008F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60" name="Text Box 2">
          <a:extLst>
            <a:ext uri="{FF2B5EF4-FFF2-40B4-BE49-F238E27FC236}">
              <a16:creationId xmlns:a16="http://schemas.microsoft.com/office/drawing/2014/main" id="{00000000-0008-0000-0200-000090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61" name="Text Box 2">
          <a:extLst>
            <a:ext uri="{FF2B5EF4-FFF2-40B4-BE49-F238E27FC236}">
              <a16:creationId xmlns:a16="http://schemas.microsoft.com/office/drawing/2014/main" id="{00000000-0008-0000-0200-000091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62" name="Text Box 2">
          <a:extLst>
            <a:ext uri="{FF2B5EF4-FFF2-40B4-BE49-F238E27FC236}">
              <a16:creationId xmlns:a16="http://schemas.microsoft.com/office/drawing/2014/main" id="{00000000-0008-0000-0200-000092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63" name="Text Box 2">
          <a:extLst>
            <a:ext uri="{FF2B5EF4-FFF2-40B4-BE49-F238E27FC236}">
              <a16:creationId xmlns:a16="http://schemas.microsoft.com/office/drawing/2014/main" id="{00000000-0008-0000-0200-000093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64" name="Text Box 2">
          <a:extLst>
            <a:ext uri="{FF2B5EF4-FFF2-40B4-BE49-F238E27FC236}">
              <a16:creationId xmlns:a16="http://schemas.microsoft.com/office/drawing/2014/main" id="{00000000-0008-0000-0200-000094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65" name="Text Box 2">
          <a:extLst>
            <a:ext uri="{FF2B5EF4-FFF2-40B4-BE49-F238E27FC236}">
              <a16:creationId xmlns:a16="http://schemas.microsoft.com/office/drawing/2014/main" id="{00000000-0008-0000-0200-000095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66" name="Text Box 2">
          <a:extLst>
            <a:ext uri="{FF2B5EF4-FFF2-40B4-BE49-F238E27FC236}">
              <a16:creationId xmlns:a16="http://schemas.microsoft.com/office/drawing/2014/main" id="{00000000-0008-0000-0200-000096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67" name="Text Box 2">
          <a:extLst>
            <a:ext uri="{FF2B5EF4-FFF2-40B4-BE49-F238E27FC236}">
              <a16:creationId xmlns:a16="http://schemas.microsoft.com/office/drawing/2014/main" id="{00000000-0008-0000-0200-000097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68" name="Text Box 2">
          <a:extLst>
            <a:ext uri="{FF2B5EF4-FFF2-40B4-BE49-F238E27FC236}">
              <a16:creationId xmlns:a16="http://schemas.microsoft.com/office/drawing/2014/main" id="{00000000-0008-0000-0200-000098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69" name="Text Box 2">
          <a:extLst>
            <a:ext uri="{FF2B5EF4-FFF2-40B4-BE49-F238E27FC236}">
              <a16:creationId xmlns:a16="http://schemas.microsoft.com/office/drawing/2014/main" id="{00000000-0008-0000-0200-000099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70" name="Text Box 2">
          <a:extLst>
            <a:ext uri="{FF2B5EF4-FFF2-40B4-BE49-F238E27FC236}">
              <a16:creationId xmlns:a16="http://schemas.microsoft.com/office/drawing/2014/main" id="{00000000-0008-0000-0200-00009A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71" name="Text Box 2">
          <a:extLst>
            <a:ext uri="{FF2B5EF4-FFF2-40B4-BE49-F238E27FC236}">
              <a16:creationId xmlns:a16="http://schemas.microsoft.com/office/drawing/2014/main" id="{00000000-0008-0000-0200-00009B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72" name="Text Box 2">
          <a:extLst>
            <a:ext uri="{FF2B5EF4-FFF2-40B4-BE49-F238E27FC236}">
              <a16:creationId xmlns:a16="http://schemas.microsoft.com/office/drawing/2014/main" id="{00000000-0008-0000-0200-00009C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73" name="Text Box 2">
          <a:extLst>
            <a:ext uri="{FF2B5EF4-FFF2-40B4-BE49-F238E27FC236}">
              <a16:creationId xmlns:a16="http://schemas.microsoft.com/office/drawing/2014/main" id="{00000000-0008-0000-0200-00009D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74" name="Text Box 2">
          <a:extLst>
            <a:ext uri="{FF2B5EF4-FFF2-40B4-BE49-F238E27FC236}">
              <a16:creationId xmlns:a16="http://schemas.microsoft.com/office/drawing/2014/main" id="{00000000-0008-0000-0200-00009E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75" name="Text Box 2">
          <a:extLst>
            <a:ext uri="{FF2B5EF4-FFF2-40B4-BE49-F238E27FC236}">
              <a16:creationId xmlns:a16="http://schemas.microsoft.com/office/drawing/2014/main" id="{00000000-0008-0000-0200-00009F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76" name="Text Box 2">
          <a:extLst>
            <a:ext uri="{FF2B5EF4-FFF2-40B4-BE49-F238E27FC236}">
              <a16:creationId xmlns:a16="http://schemas.microsoft.com/office/drawing/2014/main" id="{00000000-0008-0000-0200-0000A0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77" name="Text Box 2">
          <a:extLst>
            <a:ext uri="{FF2B5EF4-FFF2-40B4-BE49-F238E27FC236}">
              <a16:creationId xmlns:a16="http://schemas.microsoft.com/office/drawing/2014/main" id="{00000000-0008-0000-0200-0000A1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78" name="Text Box 2">
          <a:extLst>
            <a:ext uri="{FF2B5EF4-FFF2-40B4-BE49-F238E27FC236}">
              <a16:creationId xmlns:a16="http://schemas.microsoft.com/office/drawing/2014/main" id="{00000000-0008-0000-0200-0000A2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79" name="Text Box 2">
          <a:extLst>
            <a:ext uri="{FF2B5EF4-FFF2-40B4-BE49-F238E27FC236}">
              <a16:creationId xmlns:a16="http://schemas.microsoft.com/office/drawing/2014/main" id="{00000000-0008-0000-0200-0000A3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80" name="Text Box 2">
          <a:extLst>
            <a:ext uri="{FF2B5EF4-FFF2-40B4-BE49-F238E27FC236}">
              <a16:creationId xmlns:a16="http://schemas.microsoft.com/office/drawing/2014/main" id="{00000000-0008-0000-0200-0000A4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81" name="Text Box 2">
          <a:extLst>
            <a:ext uri="{FF2B5EF4-FFF2-40B4-BE49-F238E27FC236}">
              <a16:creationId xmlns:a16="http://schemas.microsoft.com/office/drawing/2014/main" id="{00000000-0008-0000-0200-0000A5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82" name="Text Box 2">
          <a:extLst>
            <a:ext uri="{FF2B5EF4-FFF2-40B4-BE49-F238E27FC236}">
              <a16:creationId xmlns:a16="http://schemas.microsoft.com/office/drawing/2014/main" id="{00000000-0008-0000-0200-0000A6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83" name="Text Box 2">
          <a:extLst>
            <a:ext uri="{FF2B5EF4-FFF2-40B4-BE49-F238E27FC236}">
              <a16:creationId xmlns:a16="http://schemas.microsoft.com/office/drawing/2014/main" id="{00000000-0008-0000-0200-0000A7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84" name="Text Box 2">
          <a:extLst>
            <a:ext uri="{FF2B5EF4-FFF2-40B4-BE49-F238E27FC236}">
              <a16:creationId xmlns:a16="http://schemas.microsoft.com/office/drawing/2014/main" id="{00000000-0008-0000-0200-0000A8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85" name="Text Box 2">
          <a:extLst>
            <a:ext uri="{FF2B5EF4-FFF2-40B4-BE49-F238E27FC236}">
              <a16:creationId xmlns:a16="http://schemas.microsoft.com/office/drawing/2014/main" id="{00000000-0008-0000-0200-0000A9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86" name="Text Box 2">
          <a:extLst>
            <a:ext uri="{FF2B5EF4-FFF2-40B4-BE49-F238E27FC236}">
              <a16:creationId xmlns:a16="http://schemas.microsoft.com/office/drawing/2014/main" id="{00000000-0008-0000-0200-0000AA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87" name="Text Box 2">
          <a:extLst>
            <a:ext uri="{FF2B5EF4-FFF2-40B4-BE49-F238E27FC236}">
              <a16:creationId xmlns:a16="http://schemas.microsoft.com/office/drawing/2014/main" id="{00000000-0008-0000-0200-0000AB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88" name="Text Box 2">
          <a:extLst>
            <a:ext uri="{FF2B5EF4-FFF2-40B4-BE49-F238E27FC236}">
              <a16:creationId xmlns:a16="http://schemas.microsoft.com/office/drawing/2014/main" id="{00000000-0008-0000-0200-0000AC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89" name="Text Box 2">
          <a:extLst>
            <a:ext uri="{FF2B5EF4-FFF2-40B4-BE49-F238E27FC236}">
              <a16:creationId xmlns:a16="http://schemas.microsoft.com/office/drawing/2014/main" id="{00000000-0008-0000-0200-0000AD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90" name="Text Box 2">
          <a:extLst>
            <a:ext uri="{FF2B5EF4-FFF2-40B4-BE49-F238E27FC236}">
              <a16:creationId xmlns:a16="http://schemas.microsoft.com/office/drawing/2014/main" id="{00000000-0008-0000-0200-0000AE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91" name="Text Box 2">
          <a:extLst>
            <a:ext uri="{FF2B5EF4-FFF2-40B4-BE49-F238E27FC236}">
              <a16:creationId xmlns:a16="http://schemas.microsoft.com/office/drawing/2014/main" id="{00000000-0008-0000-0200-0000AF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92" name="Text Box 2">
          <a:extLst>
            <a:ext uri="{FF2B5EF4-FFF2-40B4-BE49-F238E27FC236}">
              <a16:creationId xmlns:a16="http://schemas.microsoft.com/office/drawing/2014/main" id="{00000000-0008-0000-0200-0000B0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93" name="Text Box 2">
          <a:extLst>
            <a:ext uri="{FF2B5EF4-FFF2-40B4-BE49-F238E27FC236}">
              <a16:creationId xmlns:a16="http://schemas.microsoft.com/office/drawing/2014/main" id="{00000000-0008-0000-0200-0000B1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94" name="Text Box 2">
          <a:extLst>
            <a:ext uri="{FF2B5EF4-FFF2-40B4-BE49-F238E27FC236}">
              <a16:creationId xmlns:a16="http://schemas.microsoft.com/office/drawing/2014/main" id="{00000000-0008-0000-0200-0000B2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95" name="Text Box 2">
          <a:extLst>
            <a:ext uri="{FF2B5EF4-FFF2-40B4-BE49-F238E27FC236}">
              <a16:creationId xmlns:a16="http://schemas.microsoft.com/office/drawing/2014/main" id="{00000000-0008-0000-0200-0000B3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96" name="Text Box 2">
          <a:extLst>
            <a:ext uri="{FF2B5EF4-FFF2-40B4-BE49-F238E27FC236}">
              <a16:creationId xmlns:a16="http://schemas.microsoft.com/office/drawing/2014/main" id="{00000000-0008-0000-0200-0000B4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97" name="Text Box 2">
          <a:extLst>
            <a:ext uri="{FF2B5EF4-FFF2-40B4-BE49-F238E27FC236}">
              <a16:creationId xmlns:a16="http://schemas.microsoft.com/office/drawing/2014/main" id="{00000000-0008-0000-0200-0000B5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98" name="Text Box 2">
          <a:extLst>
            <a:ext uri="{FF2B5EF4-FFF2-40B4-BE49-F238E27FC236}">
              <a16:creationId xmlns:a16="http://schemas.microsoft.com/office/drawing/2014/main" id="{00000000-0008-0000-0200-0000B6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2999" name="Text Box 2">
          <a:extLst>
            <a:ext uri="{FF2B5EF4-FFF2-40B4-BE49-F238E27FC236}">
              <a16:creationId xmlns:a16="http://schemas.microsoft.com/office/drawing/2014/main" id="{00000000-0008-0000-0200-0000B7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00" name="Text Box 2">
          <a:extLst>
            <a:ext uri="{FF2B5EF4-FFF2-40B4-BE49-F238E27FC236}">
              <a16:creationId xmlns:a16="http://schemas.microsoft.com/office/drawing/2014/main" id="{00000000-0008-0000-0200-0000B8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01" name="Text Box 2">
          <a:extLst>
            <a:ext uri="{FF2B5EF4-FFF2-40B4-BE49-F238E27FC236}">
              <a16:creationId xmlns:a16="http://schemas.microsoft.com/office/drawing/2014/main" id="{00000000-0008-0000-0200-0000B9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02" name="Text Box 2">
          <a:extLst>
            <a:ext uri="{FF2B5EF4-FFF2-40B4-BE49-F238E27FC236}">
              <a16:creationId xmlns:a16="http://schemas.microsoft.com/office/drawing/2014/main" id="{00000000-0008-0000-0200-0000BA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03" name="Text Box 2">
          <a:extLst>
            <a:ext uri="{FF2B5EF4-FFF2-40B4-BE49-F238E27FC236}">
              <a16:creationId xmlns:a16="http://schemas.microsoft.com/office/drawing/2014/main" id="{00000000-0008-0000-0200-0000BB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04" name="Text Box 2">
          <a:extLst>
            <a:ext uri="{FF2B5EF4-FFF2-40B4-BE49-F238E27FC236}">
              <a16:creationId xmlns:a16="http://schemas.microsoft.com/office/drawing/2014/main" id="{00000000-0008-0000-0200-0000BC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05" name="Text Box 2">
          <a:extLst>
            <a:ext uri="{FF2B5EF4-FFF2-40B4-BE49-F238E27FC236}">
              <a16:creationId xmlns:a16="http://schemas.microsoft.com/office/drawing/2014/main" id="{00000000-0008-0000-0200-0000BD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06" name="Text Box 2">
          <a:extLst>
            <a:ext uri="{FF2B5EF4-FFF2-40B4-BE49-F238E27FC236}">
              <a16:creationId xmlns:a16="http://schemas.microsoft.com/office/drawing/2014/main" id="{00000000-0008-0000-0200-0000BE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07" name="Text Box 2">
          <a:extLst>
            <a:ext uri="{FF2B5EF4-FFF2-40B4-BE49-F238E27FC236}">
              <a16:creationId xmlns:a16="http://schemas.microsoft.com/office/drawing/2014/main" id="{00000000-0008-0000-0200-0000BF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08" name="Text Box 2">
          <a:extLst>
            <a:ext uri="{FF2B5EF4-FFF2-40B4-BE49-F238E27FC236}">
              <a16:creationId xmlns:a16="http://schemas.microsoft.com/office/drawing/2014/main" id="{00000000-0008-0000-0200-0000C0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09" name="Text Box 2">
          <a:extLst>
            <a:ext uri="{FF2B5EF4-FFF2-40B4-BE49-F238E27FC236}">
              <a16:creationId xmlns:a16="http://schemas.microsoft.com/office/drawing/2014/main" id="{00000000-0008-0000-0200-0000C1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10" name="Text Box 2">
          <a:extLst>
            <a:ext uri="{FF2B5EF4-FFF2-40B4-BE49-F238E27FC236}">
              <a16:creationId xmlns:a16="http://schemas.microsoft.com/office/drawing/2014/main" id="{00000000-0008-0000-0200-0000C2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11" name="Text Box 2">
          <a:extLst>
            <a:ext uri="{FF2B5EF4-FFF2-40B4-BE49-F238E27FC236}">
              <a16:creationId xmlns:a16="http://schemas.microsoft.com/office/drawing/2014/main" id="{00000000-0008-0000-0200-0000C3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12" name="Text Box 2">
          <a:extLst>
            <a:ext uri="{FF2B5EF4-FFF2-40B4-BE49-F238E27FC236}">
              <a16:creationId xmlns:a16="http://schemas.microsoft.com/office/drawing/2014/main" id="{00000000-0008-0000-0200-0000C4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13" name="Text Box 2">
          <a:extLst>
            <a:ext uri="{FF2B5EF4-FFF2-40B4-BE49-F238E27FC236}">
              <a16:creationId xmlns:a16="http://schemas.microsoft.com/office/drawing/2014/main" id="{00000000-0008-0000-0200-0000C5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14" name="Text Box 2">
          <a:extLst>
            <a:ext uri="{FF2B5EF4-FFF2-40B4-BE49-F238E27FC236}">
              <a16:creationId xmlns:a16="http://schemas.microsoft.com/office/drawing/2014/main" id="{00000000-0008-0000-0200-0000C6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15" name="Text Box 2">
          <a:extLst>
            <a:ext uri="{FF2B5EF4-FFF2-40B4-BE49-F238E27FC236}">
              <a16:creationId xmlns:a16="http://schemas.microsoft.com/office/drawing/2014/main" id="{00000000-0008-0000-0200-0000C7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16" name="Text Box 2">
          <a:extLst>
            <a:ext uri="{FF2B5EF4-FFF2-40B4-BE49-F238E27FC236}">
              <a16:creationId xmlns:a16="http://schemas.microsoft.com/office/drawing/2014/main" id="{00000000-0008-0000-0200-0000C8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17" name="Text Box 2">
          <a:extLst>
            <a:ext uri="{FF2B5EF4-FFF2-40B4-BE49-F238E27FC236}">
              <a16:creationId xmlns:a16="http://schemas.microsoft.com/office/drawing/2014/main" id="{00000000-0008-0000-0200-0000C9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18" name="Text Box 2">
          <a:extLst>
            <a:ext uri="{FF2B5EF4-FFF2-40B4-BE49-F238E27FC236}">
              <a16:creationId xmlns:a16="http://schemas.microsoft.com/office/drawing/2014/main" id="{00000000-0008-0000-0200-0000CA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19" name="Text Box 2">
          <a:extLst>
            <a:ext uri="{FF2B5EF4-FFF2-40B4-BE49-F238E27FC236}">
              <a16:creationId xmlns:a16="http://schemas.microsoft.com/office/drawing/2014/main" id="{00000000-0008-0000-0200-0000CB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20" name="Text Box 2">
          <a:extLst>
            <a:ext uri="{FF2B5EF4-FFF2-40B4-BE49-F238E27FC236}">
              <a16:creationId xmlns:a16="http://schemas.microsoft.com/office/drawing/2014/main" id="{00000000-0008-0000-0200-0000CC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21" name="Text Box 2">
          <a:extLst>
            <a:ext uri="{FF2B5EF4-FFF2-40B4-BE49-F238E27FC236}">
              <a16:creationId xmlns:a16="http://schemas.microsoft.com/office/drawing/2014/main" id="{00000000-0008-0000-0200-0000CD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22" name="Text Box 2">
          <a:extLst>
            <a:ext uri="{FF2B5EF4-FFF2-40B4-BE49-F238E27FC236}">
              <a16:creationId xmlns:a16="http://schemas.microsoft.com/office/drawing/2014/main" id="{00000000-0008-0000-0200-0000CE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23" name="Text Box 2">
          <a:extLst>
            <a:ext uri="{FF2B5EF4-FFF2-40B4-BE49-F238E27FC236}">
              <a16:creationId xmlns:a16="http://schemas.microsoft.com/office/drawing/2014/main" id="{00000000-0008-0000-0200-0000CF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24" name="Text Box 2">
          <a:extLst>
            <a:ext uri="{FF2B5EF4-FFF2-40B4-BE49-F238E27FC236}">
              <a16:creationId xmlns:a16="http://schemas.microsoft.com/office/drawing/2014/main" id="{00000000-0008-0000-0200-0000D0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25" name="Text Box 2">
          <a:extLst>
            <a:ext uri="{FF2B5EF4-FFF2-40B4-BE49-F238E27FC236}">
              <a16:creationId xmlns:a16="http://schemas.microsoft.com/office/drawing/2014/main" id="{00000000-0008-0000-0200-0000D1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26" name="Text Box 2">
          <a:extLst>
            <a:ext uri="{FF2B5EF4-FFF2-40B4-BE49-F238E27FC236}">
              <a16:creationId xmlns:a16="http://schemas.microsoft.com/office/drawing/2014/main" id="{00000000-0008-0000-0200-0000D2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27" name="Text Box 2">
          <a:extLst>
            <a:ext uri="{FF2B5EF4-FFF2-40B4-BE49-F238E27FC236}">
              <a16:creationId xmlns:a16="http://schemas.microsoft.com/office/drawing/2014/main" id="{00000000-0008-0000-0200-0000D3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28" name="Text Box 2">
          <a:extLst>
            <a:ext uri="{FF2B5EF4-FFF2-40B4-BE49-F238E27FC236}">
              <a16:creationId xmlns:a16="http://schemas.microsoft.com/office/drawing/2014/main" id="{00000000-0008-0000-0200-0000D4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29" name="Text Box 2">
          <a:extLst>
            <a:ext uri="{FF2B5EF4-FFF2-40B4-BE49-F238E27FC236}">
              <a16:creationId xmlns:a16="http://schemas.microsoft.com/office/drawing/2014/main" id="{00000000-0008-0000-0200-0000D5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30" name="Text Box 2">
          <a:extLst>
            <a:ext uri="{FF2B5EF4-FFF2-40B4-BE49-F238E27FC236}">
              <a16:creationId xmlns:a16="http://schemas.microsoft.com/office/drawing/2014/main" id="{00000000-0008-0000-0200-0000D6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31" name="Text Box 2">
          <a:extLst>
            <a:ext uri="{FF2B5EF4-FFF2-40B4-BE49-F238E27FC236}">
              <a16:creationId xmlns:a16="http://schemas.microsoft.com/office/drawing/2014/main" id="{00000000-0008-0000-0200-0000D7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32" name="Text Box 2">
          <a:extLst>
            <a:ext uri="{FF2B5EF4-FFF2-40B4-BE49-F238E27FC236}">
              <a16:creationId xmlns:a16="http://schemas.microsoft.com/office/drawing/2014/main" id="{00000000-0008-0000-0200-0000D8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33" name="Text Box 2">
          <a:extLst>
            <a:ext uri="{FF2B5EF4-FFF2-40B4-BE49-F238E27FC236}">
              <a16:creationId xmlns:a16="http://schemas.microsoft.com/office/drawing/2014/main" id="{00000000-0008-0000-0200-0000D9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34" name="Text Box 2">
          <a:extLst>
            <a:ext uri="{FF2B5EF4-FFF2-40B4-BE49-F238E27FC236}">
              <a16:creationId xmlns:a16="http://schemas.microsoft.com/office/drawing/2014/main" id="{00000000-0008-0000-0200-0000DA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35" name="Text Box 2">
          <a:extLst>
            <a:ext uri="{FF2B5EF4-FFF2-40B4-BE49-F238E27FC236}">
              <a16:creationId xmlns:a16="http://schemas.microsoft.com/office/drawing/2014/main" id="{00000000-0008-0000-0200-0000DB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36" name="Text Box 2">
          <a:extLst>
            <a:ext uri="{FF2B5EF4-FFF2-40B4-BE49-F238E27FC236}">
              <a16:creationId xmlns:a16="http://schemas.microsoft.com/office/drawing/2014/main" id="{00000000-0008-0000-0200-0000DC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28</xdr:row>
      <xdr:rowOff>0</xdr:rowOff>
    </xdr:from>
    <xdr:to>
      <xdr:col>2</xdr:col>
      <xdr:colOff>810000</xdr:colOff>
      <xdr:row>28</xdr:row>
      <xdr:rowOff>204900</xdr:rowOff>
    </xdr:to>
    <xdr:sp macro="" textlink="">
      <xdr:nvSpPr>
        <xdr:cNvPr id="3037" name="Text Box 2">
          <a:extLst>
            <a:ext uri="{FF2B5EF4-FFF2-40B4-BE49-F238E27FC236}">
              <a16:creationId xmlns:a16="http://schemas.microsoft.com/office/drawing/2014/main" id="{00000000-0008-0000-0200-0000DD0B0000}"/>
            </a:ext>
          </a:extLst>
        </xdr:cNvPr>
        <xdr:cNvSpPr/>
      </xdr:nvSpPr>
      <xdr:spPr>
        <a:xfrm>
          <a:off x="2039040" y="753444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038" name="Text Box 2">
          <a:extLst>
            <a:ext uri="{FF2B5EF4-FFF2-40B4-BE49-F238E27FC236}">
              <a16:creationId xmlns:a16="http://schemas.microsoft.com/office/drawing/2014/main" id="{00000000-0008-0000-0200-0000DE0B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039" name="Text Box 2">
          <a:extLst>
            <a:ext uri="{FF2B5EF4-FFF2-40B4-BE49-F238E27FC236}">
              <a16:creationId xmlns:a16="http://schemas.microsoft.com/office/drawing/2014/main" id="{00000000-0008-0000-0200-0000DF0B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040" name="Text Box 2">
          <a:extLst>
            <a:ext uri="{FF2B5EF4-FFF2-40B4-BE49-F238E27FC236}">
              <a16:creationId xmlns:a16="http://schemas.microsoft.com/office/drawing/2014/main" id="{00000000-0008-0000-0200-0000E00B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041" name="Text Box 2">
          <a:extLst>
            <a:ext uri="{FF2B5EF4-FFF2-40B4-BE49-F238E27FC236}">
              <a16:creationId xmlns:a16="http://schemas.microsoft.com/office/drawing/2014/main" id="{00000000-0008-0000-0200-0000E10B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042" name="Text Box 2">
          <a:extLst>
            <a:ext uri="{FF2B5EF4-FFF2-40B4-BE49-F238E27FC236}">
              <a16:creationId xmlns:a16="http://schemas.microsoft.com/office/drawing/2014/main" id="{00000000-0008-0000-0200-0000E20B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043" name="Text Box 2">
          <a:extLst>
            <a:ext uri="{FF2B5EF4-FFF2-40B4-BE49-F238E27FC236}">
              <a16:creationId xmlns:a16="http://schemas.microsoft.com/office/drawing/2014/main" id="{00000000-0008-0000-0200-0000E30B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044" name="Text Box 2">
          <a:extLst>
            <a:ext uri="{FF2B5EF4-FFF2-40B4-BE49-F238E27FC236}">
              <a16:creationId xmlns:a16="http://schemas.microsoft.com/office/drawing/2014/main" id="{00000000-0008-0000-0200-0000E40B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45" name="Text Box 2">
          <a:extLst>
            <a:ext uri="{FF2B5EF4-FFF2-40B4-BE49-F238E27FC236}">
              <a16:creationId xmlns:a16="http://schemas.microsoft.com/office/drawing/2014/main" id="{00000000-0008-0000-0200-0000E5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46" name="Text Box 2">
          <a:extLst>
            <a:ext uri="{FF2B5EF4-FFF2-40B4-BE49-F238E27FC236}">
              <a16:creationId xmlns:a16="http://schemas.microsoft.com/office/drawing/2014/main" id="{00000000-0008-0000-0200-0000E6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47" name="Text Box 2">
          <a:extLst>
            <a:ext uri="{FF2B5EF4-FFF2-40B4-BE49-F238E27FC236}">
              <a16:creationId xmlns:a16="http://schemas.microsoft.com/office/drawing/2014/main" id="{00000000-0008-0000-0200-0000E7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48" name="Text Box 2">
          <a:extLst>
            <a:ext uri="{FF2B5EF4-FFF2-40B4-BE49-F238E27FC236}">
              <a16:creationId xmlns:a16="http://schemas.microsoft.com/office/drawing/2014/main" id="{00000000-0008-0000-0200-0000E8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49" name="Text Box 2">
          <a:extLst>
            <a:ext uri="{FF2B5EF4-FFF2-40B4-BE49-F238E27FC236}">
              <a16:creationId xmlns:a16="http://schemas.microsoft.com/office/drawing/2014/main" id="{00000000-0008-0000-0200-0000E9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50" name="Text Box 2">
          <a:extLst>
            <a:ext uri="{FF2B5EF4-FFF2-40B4-BE49-F238E27FC236}">
              <a16:creationId xmlns:a16="http://schemas.microsoft.com/office/drawing/2014/main" id="{00000000-0008-0000-0200-0000EA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51" name="Text Box 2">
          <a:extLst>
            <a:ext uri="{FF2B5EF4-FFF2-40B4-BE49-F238E27FC236}">
              <a16:creationId xmlns:a16="http://schemas.microsoft.com/office/drawing/2014/main" id="{00000000-0008-0000-0200-0000EB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52" name="Text Box 2">
          <a:extLst>
            <a:ext uri="{FF2B5EF4-FFF2-40B4-BE49-F238E27FC236}">
              <a16:creationId xmlns:a16="http://schemas.microsoft.com/office/drawing/2014/main" id="{00000000-0008-0000-0200-0000EC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53" name="Text Box 2">
          <a:extLst>
            <a:ext uri="{FF2B5EF4-FFF2-40B4-BE49-F238E27FC236}">
              <a16:creationId xmlns:a16="http://schemas.microsoft.com/office/drawing/2014/main" id="{00000000-0008-0000-0200-0000ED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54" name="Text Box 2">
          <a:extLst>
            <a:ext uri="{FF2B5EF4-FFF2-40B4-BE49-F238E27FC236}">
              <a16:creationId xmlns:a16="http://schemas.microsoft.com/office/drawing/2014/main" id="{00000000-0008-0000-0200-0000EE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55" name="Text Box 2">
          <a:extLst>
            <a:ext uri="{FF2B5EF4-FFF2-40B4-BE49-F238E27FC236}">
              <a16:creationId xmlns:a16="http://schemas.microsoft.com/office/drawing/2014/main" id="{00000000-0008-0000-0200-0000EF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56" name="Text Box 2">
          <a:extLst>
            <a:ext uri="{FF2B5EF4-FFF2-40B4-BE49-F238E27FC236}">
              <a16:creationId xmlns:a16="http://schemas.microsoft.com/office/drawing/2014/main" id="{00000000-0008-0000-0200-0000F0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57" name="Text Box 2">
          <a:extLst>
            <a:ext uri="{FF2B5EF4-FFF2-40B4-BE49-F238E27FC236}">
              <a16:creationId xmlns:a16="http://schemas.microsoft.com/office/drawing/2014/main" id="{00000000-0008-0000-0200-0000F1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58" name="Text Box 2">
          <a:extLst>
            <a:ext uri="{FF2B5EF4-FFF2-40B4-BE49-F238E27FC236}">
              <a16:creationId xmlns:a16="http://schemas.microsoft.com/office/drawing/2014/main" id="{00000000-0008-0000-0200-0000F2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59" name="Text Box 2">
          <a:extLst>
            <a:ext uri="{FF2B5EF4-FFF2-40B4-BE49-F238E27FC236}">
              <a16:creationId xmlns:a16="http://schemas.microsoft.com/office/drawing/2014/main" id="{00000000-0008-0000-0200-0000F3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60" name="Text Box 2">
          <a:extLst>
            <a:ext uri="{FF2B5EF4-FFF2-40B4-BE49-F238E27FC236}">
              <a16:creationId xmlns:a16="http://schemas.microsoft.com/office/drawing/2014/main" id="{00000000-0008-0000-0200-0000F4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61" name="Text Box 2">
          <a:extLst>
            <a:ext uri="{FF2B5EF4-FFF2-40B4-BE49-F238E27FC236}">
              <a16:creationId xmlns:a16="http://schemas.microsoft.com/office/drawing/2014/main" id="{00000000-0008-0000-0200-0000F5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62" name="Text Box 2">
          <a:extLst>
            <a:ext uri="{FF2B5EF4-FFF2-40B4-BE49-F238E27FC236}">
              <a16:creationId xmlns:a16="http://schemas.microsoft.com/office/drawing/2014/main" id="{00000000-0008-0000-0200-0000F6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63" name="Text Box 2">
          <a:extLst>
            <a:ext uri="{FF2B5EF4-FFF2-40B4-BE49-F238E27FC236}">
              <a16:creationId xmlns:a16="http://schemas.microsoft.com/office/drawing/2014/main" id="{00000000-0008-0000-0200-0000F7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64" name="Text Box 2">
          <a:extLst>
            <a:ext uri="{FF2B5EF4-FFF2-40B4-BE49-F238E27FC236}">
              <a16:creationId xmlns:a16="http://schemas.microsoft.com/office/drawing/2014/main" id="{00000000-0008-0000-0200-0000F8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65" name="Text Box 2">
          <a:extLst>
            <a:ext uri="{FF2B5EF4-FFF2-40B4-BE49-F238E27FC236}">
              <a16:creationId xmlns:a16="http://schemas.microsoft.com/office/drawing/2014/main" id="{00000000-0008-0000-0200-0000F9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66" name="Text Box 2">
          <a:extLst>
            <a:ext uri="{FF2B5EF4-FFF2-40B4-BE49-F238E27FC236}">
              <a16:creationId xmlns:a16="http://schemas.microsoft.com/office/drawing/2014/main" id="{00000000-0008-0000-0200-0000FA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67" name="Text Box 2">
          <a:extLst>
            <a:ext uri="{FF2B5EF4-FFF2-40B4-BE49-F238E27FC236}">
              <a16:creationId xmlns:a16="http://schemas.microsoft.com/office/drawing/2014/main" id="{00000000-0008-0000-0200-0000FB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68" name="Text Box 2">
          <a:extLst>
            <a:ext uri="{FF2B5EF4-FFF2-40B4-BE49-F238E27FC236}">
              <a16:creationId xmlns:a16="http://schemas.microsoft.com/office/drawing/2014/main" id="{00000000-0008-0000-0200-0000FC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69" name="Text Box 2">
          <a:extLst>
            <a:ext uri="{FF2B5EF4-FFF2-40B4-BE49-F238E27FC236}">
              <a16:creationId xmlns:a16="http://schemas.microsoft.com/office/drawing/2014/main" id="{00000000-0008-0000-0200-0000FD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70" name="Text Box 2">
          <a:extLst>
            <a:ext uri="{FF2B5EF4-FFF2-40B4-BE49-F238E27FC236}">
              <a16:creationId xmlns:a16="http://schemas.microsoft.com/office/drawing/2014/main" id="{00000000-0008-0000-0200-0000FE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71" name="Text Box 2">
          <a:extLst>
            <a:ext uri="{FF2B5EF4-FFF2-40B4-BE49-F238E27FC236}">
              <a16:creationId xmlns:a16="http://schemas.microsoft.com/office/drawing/2014/main" id="{00000000-0008-0000-0200-0000FF0B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72" name="Text Box 2">
          <a:extLst>
            <a:ext uri="{FF2B5EF4-FFF2-40B4-BE49-F238E27FC236}">
              <a16:creationId xmlns:a16="http://schemas.microsoft.com/office/drawing/2014/main" id="{00000000-0008-0000-0200-000000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73" name="Text Box 2">
          <a:extLst>
            <a:ext uri="{FF2B5EF4-FFF2-40B4-BE49-F238E27FC236}">
              <a16:creationId xmlns:a16="http://schemas.microsoft.com/office/drawing/2014/main" id="{00000000-0008-0000-0200-000001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74" name="Text Box 2">
          <a:extLst>
            <a:ext uri="{FF2B5EF4-FFF2-40B4-BE49-F238E27FC236}">
              <a16:creationId xmlns:a16="http://schemas.microsoft.com/office/drawing/2014/main" id="{00000000-0008-0000-0200-000002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75" name="Text Box 2">
          <a:extLst>
            <a:ext uri="{FF2B5EF4-FFF2-40B4-BE49-F238E27FC236}">
              <a16:creationId xmlns:a16="http://schemas.microsoft.com/office/drawing/2014/main" id="{00000000-0008-0000-0200-000003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76" name="Text Box 2">
          <a:extLst>
            <a:ext uri="{FF2B5EF4-FFF2-40B4-BE49-F238E27FC236}">
              <a16:creationId xmlns:a16="http://schemas.microsoft.com/office/drawing/2014/main" id="{00000000-0008-0000-0200-000004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77" name="Text Box 2">
          <a:extLst>
            <a:ext uri="{FF2B5EF4-FFF2-40B4-BE49-F238E27FC236}">
              <a16:creationId xmlns:a16="http://schemas.microsoft.com/office/drawing/2014/main" id="{00000000-0008-0000-0200-000005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78" name="Text Box 2">
          <a:extLst>
            <a:ext uri="{FF2B5EF4-FFF2-40B4-BE49-F238E27FC236}">
              <a16:creationId xmlns:a16="http://schemas.microsoft.com/office/drawing/2014/main" id="{00000000-0008-0000-0200-000006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79" name="Text Box 2">
          <a:extLst>
            <a:ext uri="{FF2B5EF4-FFF2-40B4-BE49-F238E27FC236}">
              <a16:creationId xmlns:a16="http://schemas.microsoft.com/office/drawing/2014/main" id="{00000000-0008-0000-0200-000007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80" name="Text Box 2">
          <a:extLst>
            <a:ext uri="{FF2B5EF4-FFF2-40B4-BE49-F238E27FC236}">
              <a16:creationId xmlns:a16="http://schemas.microsoft.com/office/drawing/2014/main" id="{00000000-0008-0000-0200-000008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81" name="Text Box 2">
          <a:extLst>
            <a:ext uri="{FF2B5EF4-FFF2-40B4-BE49-F238E27FC236}">
              <a16:creationId xmlns:a16="http://schemas.microsoft.com/office/drawing/2014/main" id="{00000000-0008-0000-0200-000009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82" name="Text Box 2">
          <a:extLst>
            <a:ext uri="{FF2B5EF4-FFF2-40B4-BE49-F238E27FC236}">
              <a16:creationId xmlns:a16="http://schemas.microsoft.com/office/drawing/2014/main" id="{00000000-0008-0000-0200-00000A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83" name="Text Box 2">
          <a:extLst>
            <a:ext uri="{FF2B5EF4-FFF2-40B4-BE49-F238E27FC236}">
              <a16:creationId xmlns:a16="http://schemas.microsoft.com/office/drawing/2014/main" id="{00000000-0008-0000-0200-00000B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84" name="Text Box 2">
          <a:extLst>
            <a:ext uri="{FF2B5EF4-FFF2-40B4-BE49-F238E27FC236}">
              <a16:creationId xmlns:a16="http://schemas.microsoft.com/office/drawing/2014/main" id="{00000000-0008-0000-0200-00000C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85" name="Text Box 2">
          <a:extLst>
            <a:ext uri="{FF2B5EF4-FFF2-40B4-BE49-F238E27FC236}">
              <a16:creationId xmlns:a16="http://schemas.microsoft.com/office/drawing/2014/main" id="{00000000-0008-0000-0200-00000D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86" name="Text Box 2">
          <a:extLst>
            <a:ext uri="{FF2B5EF4-FFF2-40B4-BE49-F238E27FC236}">
              <a16:creationId xmlns:a16="http://schemas.microsoft.com/office/drawing/2014/main" id="{00000000-0008-0000-0200-00000E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87" name="Text Box 2">
          <a:extLst>
            <a:ext uri="{FF2B5EF4-FFF2-40B4-BE49-F238E27FC236}">
              <a16:creationId xmlns:a16="http://schemas.microsoft.com/office/drawing/2014/main" id="{00000000-0008-0000-0200-00000F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88" name="Text Box 2">
          <a:extLst>
            <a:ext uri="{FF2B5EF4-FFF2-40B4-BE49-F238E27FC236}">
              <a16:creationId xmlns:a16="http://schemas.microsoft.com/office/drawing/2014/main" id="{00000000-0008-0000-0200-000010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89" name="Text Box 2">
          <a:extLst>
            <a:ext uri="{FF2B5EF4-FFF2-40B4-BE49-F238E27FC236}">
              <a16:creationId xmlns:a16="http://schemas.microsoft.com/office/drawing/2014/main" id="{00000000-0008-0000-0200-000011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90" name="Text Box 2">
          <a:extLst>
            <a:ext uri="{FF2B5EF4-FFF2-40B4-BE49-F238E27FC236}">
              <a16:creationId xmlns:a16="http://schemas.microsoft.com/office/drawing/2014/main" id="{00000000-0008-0000-0200-000012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91" name="Text Box 2">
          <a:extLst>
            <a:ext uri="{FF2B5EF4-FFF2-40B4-BE49-F238E27FC236}">
              <a16:creationId xmlns:a16="http://schemas.microsoft.com/office/drawing/2014/main" id="{00000000-0008-0000-0200-000013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92" name="Text Box 2">
          <a:extLst>
            <a:ext uri="{FF2B5EF4-FFF2-40B4-BE49-F238E27FC236}">
              <a16:creationId xmlns:a16="http://schemas.microsoft.com/office/drawing/2014/main" id="{00000000-0008-0000-0200-000014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93" name="Text Box 2">
          <a:extLst>
            <a:ext uri="{FF2B5EF4-FFF2-40B4-BE49-F238E27FC236}">
              <a16:creationId xmlns:a16="http://schemas.microsoft.com/office/drawing/2014/main" id="{00000000-0008-0000-0200-000015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94" name="Text Box 2">
          <a:extLst>
            <a:ext uri="{FF2B5EF4-FFF2-40B4-BE49-F238E27FC236}">
              <a16:creationId xmlns:a16="http://schemas.microsoft.com/office/drawing/2014/main" id="{00000000-0008-0000-0200-000016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95" name="Text Box 2">
          <a:extLst>
            <a:ext uri="{FF2B5EF4-FFF2-40B4-BE49-F238E27FC236}">
              <a16:creationId xmlns:a16="http://schemas.microsoft.com/office/drawing/2014/main" id="{00000000-0008-0000-0200-000017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96" name="Text Box 2">
          <a:extLst>
            <a:ext uri="{FF2B5EF4-FFF2-40B4-BE49-F238E27FC236}">
              <a16:creationId xmlns:a16="http://schemas.microsoft.com/office/drawing/2014/main" id="{00000000-0008-0000-0200-000018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97" name="Text Box 2">
          <a:extLst>
            <a:ext uri="{FF2B5EF4-FFF2-40B4-BE49-F238E27FC236}">
              <a16:creationId xmlns:a16="http://schemas.microsoft.com/office/drawing/2014/main" id="{00000000-0008-0000-0200-000019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98" name="Text Box 2">
          <a:extLst>
            <a:ext uri="{FF2B5EF4-FFF2-40B4-BE49-F238E27FC236}">
              <a16:creationId xmlns:a16="http://schemas.microsoft.com/office/drawing/2014/main" id="{00000000-0008-0000-0200-00001A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099" name="Text Box 2">
          <a:extLst>
            <a:ext uri="{FF2B5EF4-FFF2-40B4-BE49-F238E27FC236}">
              <a16:creationId xmlns:a16="http://schemas.microsoft.com/office/drawing/2014/main" id="{00000000-0008-0000-0200-00001B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00" name="Text Box 2">
          <a:extLst>
            <a:ext uri="{FF2B5EF4-FFF2-40B4-BE49-F238E27FC236}">
              <a16:creationId xmlns:a16="http://schemas.microsoft.com/office/drawing/2014/main" id="{00000000-0008-0000-0200-00001C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01" name="Text Box 2">
          <a:extLst>
            <a:ext uri="{FF2B5EF4-FFF2-40B4-BE49-F238E27FC236}">
              <a16:creationId xmlns:a16="http://schemas.microsoft.com/office/drawing/2014/main" id="{00000000-0008-0000-0200-00001D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02" name="Text Box 2">
          <a:extLst>
            <a:ext uri="{FF2B5EF4-FFF2-40B4-BE49-F238E27FC236}">
              <a16:creationId xmlns:a16="http://schemas.microsoft.com/office/drawing/2014/main" id="{00000000-0008-0000-0200-00001E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03" name="Text Box 2">
          <a:extLst>
            <a:ext uri="{FF2B5EF4-FFF2-40B4-BE49-F238E27FC236}">
              <a16:creationId xmlns:a16="http://schemas.microsoft.com/office/drawing/2014/main" id="{00000000-0008-0000-0200-00001F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04" name="Text Box 2">
          <a:extLst>
            <a:ext uri="{FF2B5EF4-FFF2-40B4-BE49-F238E27FC236}">
              <a16:creationId xmlns:a16="http://schemas.microsoft.com/office/drawing/2014/main" id="{00000000-0008-0000-0200-000020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05" name="Text Box 2">
          <a:extLst>
            <a:ext uri="{FF2B5EF4-FFF2-40B4-BE49-F238E27FC236}">
              <a16:creationId xmlns:a16="http://schemas.microsoft.com/office/drawing/2014/main" id="{00000000-0008-0000-0200-000021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06" name="Text Box 2">
          <a:extLst>
            <a:ext uri="{FF2B5EF4-FFF2-40B4-BE49-F238E27FC236}">
              <a16:creationId xmlns:a16="http://schemas.microsoft.com/office/drawing/2014/main" id="{00000000-0008-0000-0200-000022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07" name="Text Box 2">
          <a:extLst>
            <a:ext uri="{FF2B5EF4-FFF2-40B4-BE49-F238E27FC236}">
              <a16:creationId xmlns:a16="http://schemas.microsoft.com/office/drawing/2014/main" id="{00000000-0008-0000-0200-000023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08" name="Text Box 2">
          <a:extLst>
            <a:ext uri="{FF2B5EF4-FFF2-40B4-BE49-F238E27FC236}">
              <a16:creationId xmlns:a16="http://schemas.microsoft.com/office/drawing/2014/main" id="{00000000-0008-0000-0200-000024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09" name="Text Box 2">
          <a:extLst>
            <a:ext uri="{FF2B5EF4-FFF2-40B4-BE49-F238E27FC236}">
              <a16:creationId xmlns:a16="http://schemas.microsoft.com/office/drawing/2014/main" id="{00000000-0008-0000-0200-000025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10" name="Text Box 2">
          <a:extLst>
            <a:ext uri="{FF2B5EF4-FFF2-40B4-BE49-F238E27FC236}">
              <a16:creationId xmlns:a16="http://schemas.microsoft.com/office/drawing/2014/main" id="{00000000-0008-0000-0200-000026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11" name="Text Box 2">
          <a:extLst>
            <a:ext uri="{FF2B5EF4-FFF2-40B4-BE49-F238E27FC236}">
              <a16:creationId xmlns:a16="http://schemas.microsoft.com/office/drawing/2014/main" id="{00000000-0008-0000-0200-000027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12" name="Text Box 2">
          <a:extLst>
            <a:ext uri="{FF2B5EF4-FFF2-40B4-BE49-F238E27FC236}">
              <a16:creationId xmlns:a16="http://schemas.microsoft.com/office/drawing/2014/main" id="{00000000-0008-0000-0200-000028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13" name="Text Box 2">
          <a:extLst>
            <a:ext uri="{FF2B5EF4-FFF2-40B4-BE49-F238E27FC236}">
              <a16:creationId xmlns:a16="http://schemas.microsoft.com/office/drawing/2014/main" id="{00000000-0008-0000-0200-000029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14" name="Text Box 2">
          <a:extLst>
            <a:ext uri="{FF2B5EF4-FFF2-40B4-BE49-F238E27FC236}">
              <a16:creationId xmlns:a16="http://schemas.microsoft.com/office/drawing/2014/main" id="{00000000-0008-0000-0200-00002A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115" name="Text Box 2">
          <a:extLst>
            <a:ext uri="{FF2B5EF4-FFF2-40B4-BE49-F238E27FC236}">
              <a16:creationId xmlns:a16="http://schemas.microsoft.com/office/drawing/2014/main" id="{00000000-0008-0000-0200-00002B0C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116" name="Text Box 2">
          <a:extLst>
            <a:ext uri="{FF2B5EF4-FFF2-40B4-BE49-F238E27FC236}">
              <a16:creationId xmlns:a16="http://schemas.microsoft.com/office/drawing/2014/main" id="{00000000-0008-0000-0200-00002C0C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117" name="Text Box 2">
          <a:extLst>
            <a:ext uri="{FF2B5EF4-FFF2-40B4-BE49-F238E27FC236}">
              <a16:creationId xmlns:a16="http://schemas.microsoft.com/office/drawing/2014/main" id="{00000000-0008-0000-0200-00002D0C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118" name="Text Box 2">
          <a:extLst>
            <a:ext uri="{FF2B5EF4-FFF2-40B4-BE49-F238E27FC236}">
              <a16:creationId xmlns:a16="http://schemas.microsoft.com/office/drawing/2014/main" id="{00000000-0008-0000-0200-00002E0C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119" name="Text Box 2">
          <a:extLst>
            <a:ext uri="{FF2B5EF4-FFF2-40B4-BE49-F238E27FC236}">
              <a16:creationId xmlns:a16="http://schemas.microsoft.com/office/drawing/2014/main" id="{00000000-0008-0000-0200-00002F0C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120" name="Text Box 2">
          <a:extLst>
            <a:ext uri="{FF2B5EF4-FFF2-40B4-BE49-F238E27FC236}">
              <a16:creationId xmlns:a16="http://schemas.microsoft.com/office/drawing/2014/main" id="{00000000-0008-0000-0200-0000300C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121" name="Text Box 2">
          <a:extLst>
            <a:ext uri="{FF2B5EF4-FFF2-40B4-BE49-F238E27FC236}">
              <a16:creationId xmlns:a16="http://schemas.microsoft.com/office/drawing/2014/main" id="{00000000-0008-0000-0200-0000310C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122" name="Text Box 2">
          <a:extLst>
            <a:ext uri="{FF2B5EF4-FFF2-40B4-BE49-F238E27FC236}">
              <a16:creationId xmlns:a16="http://schemas.microsoft.com/office/drawing/2014/main" id="{00000000-0008-0000-0200-0000320C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123" name="Text Box 2">
          <a:extLst>
            <a:ext uri="{FF2B5EF4-FFF2-40B4-BE49-F238E27FC236}">
              <a16:creationId xmlns:a16="http://schemas.microsoft.com/office/drawing/2014/main" id="{00000000-0008-0000-0200-0000330C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124" name="Text Box 2">
          <a:extLst>
            <a:ext uri="{FF2B5EF4-FFF2-40B4-BE49-F238E27FC236}">
              <a16:creationId xmlns:a16="http://schemas.microsoft.com/office/drawing/2014/main" id="{00000000-0008-0000-0200-0000340C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125" name="Text Box 2">
          <a:extLst>
            <a:ext uri="{FF2B5EF4-FFF2-40B4-BE49-F238E27FC236}">
              <a16:creationId xmlns:a16="http://schemas.microsoft.com/office/drawing/2014/main" id="{00000000-0008-0000-0200-0000350C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126" name="Text Box 2">
          <a:extLst>
            <a:ext uri="{FF2B5EF4-FFF2-40B4-BE49-F238E27FC236}">
              <a16:creationId xmlns:a16="http://schemas.microsoft.com/office/drawing/2014/main" id="{00000000-0008-0000-0200-0000360C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127" name="Text Box 2">
          <a:extLst>
            <a:ext uri="{FF2B5EF4-FFF2-40B4-BE49-F238E27FC236}">
              <a16:creationId xmlns:a16="http://schemas.microsoft.com/office/drawing/2014/main" id="{00000000-0008-0000-0200-0000370C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128" name="Text Box 2">
          <a:extLst>
            <a:ext uri="{FF2B5EF4-FFF2-40B4-BE49-F238E27FC236}">
              <a16:creationId xmlns:a16="http://schemas.microsoft.com/office/drawing/2014/main" id="{00000000-0008-0000-0200-0000380C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129" name="Text Box 2">
          <a:extLst>
            <a:ext uri="{FF2B5EF4-FFF2-40B4-BE49-F238E27FC236}">
              <a16:creationId xmlns:a16="http://schemas.microsoft.com/office/drawing/2014/main" id="{00000000-0008-0000-0200-0000390C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130" name="Text Box 2">
          <a:extLst>
            <a:ext uri="{FF2B5EF4-FFF2-40B4-BE49-F238E27FC236}">
              <a16:creationId xmlns:a16="http://schemas.microsoft.com/office/drawing/2014/main" id="{00000000-0008-0000-0200-00003A0C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131" name="Text Box 2">
          <a:extLst>
            <a:ext uri="{FF2B5EF4-FFF2-40B4-BE49-F238E27FC236}">
              <a16:creationId xmlns:a16="http://schemas.microsoft.com/office/drawing/2014/main" id="{00000000-0008-0000-0200-00003B0C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132" name="Text Box 2">
          <a:extLst>
            <a:ext uri="{FF2B5EF4-FFF2-40B4-BE49-F238E27FC236}">
              <a16:creationId xmlns:a16="http://schemas.microsoft.com/office/drawing/2014/main" id="{00000000-0008-0000-0200-00003C0C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133" name="Text Box 2">
          <a:extLst>
            <a:ext uri="{FF2B5EF4-FFF2-40B4-BE49-F238E27FC236}">
              <a16:creationId xmlns:a16="http://schemas.microsoft.com/office/drawing/2014/main" id="{00000000-0008-0000-0200-00003D0C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134" name="Text Box 2">
          <a:extLst>
            <a:ext uri="{FF2B5EF4-FFF2-40B4-BE49-F238E27FC236}">
              <a16:creationId xmlns:a16="http://schemas.microsoft.com/office/drawing/2014/main" id="{00000000-0008-0000-0200-00003E0C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135" name="Text Box 2">
          <a:extLst>
            <a:ext uri="{FF2B5EF4-FFF2-40B4-BE49-F238E27FC236}">
              <a16:creationId xmlns:a16="http://schemas.microsoft.com/office/drawing/2014/main" id="{00000000-0008-0000-0200-00003F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136" name="Text Box 2">
          <a:extLst>
            <a:ext uri="{FF2B5EF4-FFF2-40B4-BE49-F238E27FC236}">
              <a16:creationId xmlns:a16="http://schemas.microsoft.com/office/drawing/2014/main" id="{00000000-0008-0000-0200-000040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137" name="Text Box 2">
          <a:extLst>
            <a:ext uri="{FF2B5EF4-FFF2-40B4-BE49-F238E27FC236}">
              <a16:creationId xmlns:a16="http://schemas.microsoft.com/office/drawing/2014/main" id="{00000000-0008-0000-0200-000041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138" name="Text Box 2">
          <a:extLst>
            <a:ext uri="{FF2B5EF4-FFF2-40B4-BE49-F238E27FC236}">
              <a16:creationId xmlns:a16="http://schemas.microsoft.com/office/drawing/2014/main" id="{00000000-0008-0000-0200-000042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139" name="Text Box 2">
          <a:extLst>
            <a:ext uri="{FF2B5EF4-FFF2-40B4-BE49-F238E27FC236}">
              <a16:creationId xmlns:a16="http://schemas.microsoft.com/office/drawing/2014/main" id="{00000000-0008-0000-0200-000043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140" name="Text Box 2">
          <a:extLst>
            <a:ext uri="{FF2B5EF4-FFF2-40B4-BE49-F238E27FC236}">
              <a16:creationId xmlns:a16="http://schemas.microsoft.com/office/drawing/2014/main" id="{00000000-0008-0000-0200-000044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141" name="Text Box 2">
          <a:extLst>
            <a:ext uri="{FF2B5EF4-FFF2-40B4-BE49-F238E27FC236}">
              <a16:creationId xmlns:a16="http://schemas.microsoft.com/office/drawing/2014/main" id="{00000000-0008-0000-0200-000045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142" name="Text Box 2">
          <a:extLst>
            <a:ext uri="{FF2B5EF4-FFF2-40B4-BE49-F238E27FC236}">
              <a16:creationId xmlns:a16="http://schemas.microsoft.com/office/drawing/2014/main" id="{00000000-0008-0000-0200-000046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143" name="Text Box 2">
          <a:extLst>
            <a:ext uri="{FF2B5EF4-FFF2-40B4-BE49-F238E27FC236}">
              <a16:creationId xmlns:a16="http://schemas.microsoft.com/office/drawing/2014/main" id="{00000000-0008-0000-0200-000047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144" name="Text Box 2">
          <a:extLst>
            <a:ext uri="{FF2B5EF4-FFF2-40B4-BE49-F238E27FC236}">
              <a16:creationId xmlns:a16="http://schemas.microsoft.com/office/drawing/2014/main" id="{00000000-0008-0000-0200-000048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145" name="Text Box 2">
          <a:extLst>
            <a:ext uri="{FF2B5EF4-FFF2-40B4-BE49-F238E27FC236}">
              <a16:creationId xmlns:a16="http://schemas.microsoft.com/office/drawing/2014/main" id="{00000000-0008-0000-0200-000049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146" name="Text Box 2">
          <a:extLst>
            <a:ext uri="{FF2B5EF4-FFF2-40B4-BE49-F238E27FC236}">
              <a16:creationId xmlns:a16="http://schemas.microsoft.com/office/drawing/2014/main" id="{00000000-0008-0000-0200-00004A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147" name="Text Box 2">
          <a:extLst>
            <a:ext uri="{FF2B5EF4-FFF2-40B4-BE49-F238E27FC236}">
              <a16:creationId xmlns:a16="http://schemas.microsoft.com/office/drawing/2014/main" id="{00000000-0008-0000-0200-00004B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148" name="Text Box 2">
          <a:extLst>
            <a:ext uri="{FF2B5EF4-FFF2-40B4-BE49-F238E27FC236}">
              <a16:creationId xmlns:a16="http://schemas.microsoft.com/office/drawing/2014/main" id="{00000000-0008-0000-0200-00004C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149" name="Text Box 2">
          <a:extLst>
            <a:ext uri="{FF2B5EF4-FFF2-40B4-BE49-F238E27FC236}">
              <a16:creationId xmlns:a16="http://schemas.microsoft.com/office/drawing/2014/main" id="{00000000-0008-0000-0200-00004D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150" name="Text Box 2">
          <a:extLst>
            <a:ext uri="{FF2B5EF4-FFF2-40B4-BE49-F238E27FC236}">
              <a16:creationId xmlns:a16="http://schemas.microsoft.com/office/drawing/2014/main" id="{00000000-0008-0000-0200-00004E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151" name="Text Box 2">
          <a:extLst>
            <a:ext uri="{FF2B5EF4-FFF2-40B4-BE49-F238E27FC236}">
              <a16:creationId xmlns:a16="http://schemas.microsoft.com/office/drawing/2014/main" id="{00000000-0008-0000-0200-00004F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152" name="Text Box 2">
          <a:extLst>
            <a:ext uri="{FF2B5EF4-FFF2-40B4-BE49-F238E27FC236}">
              <a16:creationId xmlns:a16="http://schemas.microsoft.com/office/drawing/2014/main" id="{00000000-0008-0000-0200-000050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153" name="Text Box 2">
          <a:extLst>
            <a:ext uri="{FF2B5EF4-FFF2-40B4-BE49-F238E27FC236}">
              <a16:creationId xmlns:a16="http://schemas.microsoft.com/office/drawing/2014/main" id="{00000000-0008-0000-0200-000051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154" name="Text Box 2">
          <a:extLst>
            <a:ext uri="{FF2B5EF4-FFF2-40B4-BE49-F238E27FC236}">
              <a16:creationId xmlns:a16="http://schemas.microsoft.com/office/drawing/2014/main" id="{00000000-0008-0000-0200-000052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155" name="Text Box 2">
          <a:extLst>
            <a:ext uri="{FF2B5EF4-FFF2-40B4-BE49-F238E27FC236}">
              <a16:creationId xmlns:a16="http://schemas.microsoft.com/office/drawing/2014/main" id="{00000000-0008-0000-0200-000053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156" name="Text Box 2">
          <a:extLst>
            <a:ext uri="{FF2B5EF4-FFF2-40B4-BE49-F238E27FC236}">
              <a16:creationId xmlns:a16="http://schemas.microsoft.com/office/drawing/2014/main" id="{00000000-0008-0000-0200-000054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157" name="Text Box 2">
          <a:extLst>
            <a:ext uri="{FF2B5EF4-FFF2-40B4-BE49-F238E27FC236}">
              <a16:creationId xmlns:a16="http://schemas.microsoft.com/office/drawing/2014/main" id="{00000000-0008-0000-0200-000055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158" name="Text Box 2">
          <a:extLst>
            <a:ext uri="{FF2B5EF4-FFF2-40B4-BE49-F238E27FC236}">
              <a16:creationId xmlns:a16="http://schemas.microsoft.com/office/drawing/2014/main" id="{00000000-0008-0000-0200-000056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159" name="Text Box 2">
          <a:extLst>
            <a:ext uri="{FF2B5EF4-FFF2-40B4-BE49-F238E27FC236}">
              <a16:creationId xmlns:a16="http://schemas.microsoft.com/office/drawing/2014/main" id="{00000000-0008-0000-0200-000057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160" name="Text Box 2">
          <a:extLst>
            <a:ext uri="{FF2B5EF4-FFF2-40B4-BE49-F238E27FC236}">
              <a16:creationId xmlns:a16="http://schemas.microsoft.com/office/drawing/2014/main" id="{00000000-0008-0000-0200-000058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161" name="Text Box 2">
          <a:extLst>
            <a:ext uri="{FF2B5EF4-FFF2-40B4-BE49-F238E27FC236}">
              <a16:creationId xmlns:a16="http://schemas.microsoft.com/office/drawing/2014/main" id="{00000000-0008-0000-0200-000059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162" name="Text Box 2">
          <a:extLst>
            <a:ext uri="{FF2B5EF4-FFF2-40B4-BE49-F238E27FC236}">
              <a16:creationId xmlns:a16="http://schemas.microsoft.com/office/drawing/2014/main" id="{00000000-0008-0000-0200-00005A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163" name="Text Box 2">
          <a:extLst>
            <a:ext uri="{FF2B5EF4-FFF2-40B4-BE49-F238E27FC236}">
              <a16:creationId xmlns:a16="http://schemas.microsoft.com/office/drawing/2014/main" id="{00000000-0008-0000-0200-00005B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164" name="Text Box 2">
          <a:extLst>
            <a:ext uri="{FF2B5EF4-FFF2-40B4-BE49-F238E27FC236}">
              <a16:creationId xmlns:a16="http://schemas.microsoft.com/office/drawing/2014/main" id="{00000000-0008-0000-0200-00005C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165" name="Text Box 2">
          <a:extLst>
            <a:ext uri="{FF2B5EF4-FFF2-40B4-BE49-F238E27FC236}">
              <a16:creationId xmlns:a16="http://schemas.microsoft.com/office/drawing/2014/main" id="{00000000-0008-0000-0200-00005D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166" name="Text Box 2">
          <a:extLst>
            <a:ext uri="{FF2B5EF4-FFF2-40B4-BE49-F238E27FC236}">
              <a16:creationId xmlns:a16="http://schemas.microsoft.com/office/drawing/2014/main" id="{00000000-0008-0000-0200-00005E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167" name="Text Box 2">
          <a:extLst>
            <a:ext uri="{FF2B5EF4-FFF2-40B4-BE49-F238E27FC236}">
              <a16:creationId xmlns:a16="http://schemas.microsoft.com/office/drawing/2014/main" id="{00000000-0008-0000-0200-00005F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168" name="Text Box 2">
          <a:extLst>
            <a:ext uri="{FF2B5EF4-FFF2-40B4-BE49-F238E27FC236}">
              <a16:creationId xmlns:a16="http://schemas.microsoft.com/office/drawing/2014/main" id="{00000000-0008-0000-0200-000060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169" name="Text Box 2">
          <a:extLst>
            <a:ext uri="{FF2B5EF4-FFF2-40B4-BE49-F238E27FC236}">
              <a16:creationId xmlns:a16="http://schemas.microsoft.com/office/drawing/2014/main" id="{00000000-0008-0000-0200-000061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170" name="Text Box 2">
          <a:extLst>
            <a:ext uri="{FF2B5EF4-FFF2-40B4-BE49-F238E27FC236}">
              <a16:creationId xmlns:a16="http://schemas.microsoft.com/office/drawing/2014/main" id="{00000000-0008-0000-0200-000062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171" name="Text Box 2">
          <a:extLst>
            <a:ext uri="{FF2B5EF4-FFF2-40B4-BE49-F238E27FC236}">
              <a16:creationId xmlns:a16="http://schemas.microsoft.com/office/drawing/2014/main" id="{00000000-0008-0000-0200-000063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172" name="Text Box 2">
          <a:extLst>
            <a:ext uri="{FF2B5EF4-FFF2-40B4-BE49-F238E27FC236}">
              <a16:creationId xmlns:a16="http://schemas.microsoft.com/office/drawing/2014/main" id="{00000000-0008-0000-0200-000064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173" name="Text Box 2">
          <a:extLst>
            <a:ext uri="{FF2B5EF4-FFF2-40B4-BE49-F238E27FC236}">
              <a16:creationId xmlns:a16="http://schemas.microsoft.com/office/drawing/2014/main" id="{00000000-0008-0000-0200-000065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174" name="Text Box 2">
          <a:extLst>
            <a:ext uri="{FF2B5EF4-FFF2-40B4-BE49-F238E27FC236}">
              <a16:creationId xmlns:a16="http://schemas.microsoft.com/office/drawing/2014/main" id="{00000000-0008-0000-0200-000066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75" name="Text Box 2">
          <a:extLst>
            <a:ext uri="{FF2B5EF4-FFF2-40B4-BE49-F238E27FC236}">
              <a16:creationId xmlns:a16="http://schemas.microsoft.com/office/drawing/2014/main" id="{00000000-0008-0000-0200-000067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76" name="Text Box 2">
          <a:extLst>
            <a:ext uri="{FF2B5EF4-FFF2-40B4-BE49-F238E27FC236}">
              <a16:creationId xmlns:a16="http://schemas.microsoft.com/office/drawing/2014/main" id="{00000000-0008-0000-0200-000068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77" name="Text Box 2">
          <a:extLst>
            <a:ext uri="{FF2B5EF4-FFF2-40B4-BE49-F238E27FC236}">
              <a16:creationId xmlns:a16="http://schemas.microsoft.com/office/drawing/2014/main" id="{00000000-0008-0000-0200-000069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78" name="Text Box 2">
          <a:extLst>
            <a:ext uri="{FF2B5EF4-FFF2-40B4-BE49-F238E27FC236}">
              <a16:creationId xmlns:a16="http://schemas.microsoft.com/office/drawing/2014/main" id="{00000000-0008-0000-0200-00006A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79" name="Text Box 2">
          <a:extLst>
            <a:ext uri="{FF2B5EF4-FFF2-40B4-BE49-F238E27FC236}">
              <a16:creationId xmlns:a16="http://schemas.microsoft.com/office/drawing/2014/main" id="{00000000-0008-0000-0200-00006B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80" name="Text Box 2">
          <a:extLst>
            <a:ext uri="{FF2B5EF4-FFF2-40B4-BE49-F238E27FC236}">
              <a16:creationId xmlns:a16="http://schemas.microsoft.com/office/drawing/2014/main" id="{00000000-0008-0000-0200-00006C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81" name="Text Box 2">
          <a:extLst>
            <a:ext uri="{FF2B5EF4-FFF2-40B4-BE49-F238E27FC236}">
              <a16:creationId xmlns:a16="http://schemas.microsoft.com/office/drawing/2014/main" id="{00000000-0008-0000-0200-00006D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82" name="Text Box 2">
          <a:extLst>
            <a:ext uri="{FF2B5EF4-FFF2-40B4-BE49-F238E27FC236}">
              <a16:creationId xmlns:a16="http://schemas.microsoft.com/office/drawing/2014/main" id="{00000000-0008-0000-0200-00006E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83" name="Text Box 2">
          <a:extLst>
            <a:ext uri="{FF2B5EF4-FFF2-40B4-BE49-F238E27FC236}">
              <a16:creationId xmlns:a16="http://schemas.microsoft.com/office/drawing/2014/main" id="{00000000-0008-0000-0200-00006F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84" name="Text Box 2">
          <a:extLst>
            <a:ext uri="{FF2B5EF4-FFF2-40B4-BE49-F238E27FC236}">
              <a16:creationId xmlns:a16="http://schemas.microsoft.com/office/drawing/2014/main" id="{00000000-0008-0000-0200-000070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85" name="Text Box 2">
          <a:extLst>
            <a:ext uri="{FF2B5EF4-FFF2-40B4-BE49-F238E27FC236}">
              <a16:creationId xmlns:a16="http://schemas.microsoft.com/office/drawing/2014/main" id="{00000000-0008-0000-0200-000071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86" name="Text Box 2">
          <a:extLst>
            <a:ext uri="{FF2B5EF4-FFF2-40B4-BE49-F238E27FC236}">
              <a16:creationId xmlns:a16="http://schemas.microsoft.com/office/drawing/2014/main" id="{00000000-0008-0000-0200-000072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87" name="Text Box 2">
          <a:extLst>
            <a:ext uri="{FF2B5EF4-FFF2-40B4-BE49-F238E27FC236}">
              <a16:creationId xmlns:a16="http://schemas.microsoft.com/office/drawing/2014/main" id="{00000000-0008-0000-0200-000073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88" name="Text Box 2">
          <a:extLst>
            <a:ext uri="{FF2B5EF4-FFF2-40B4-BE49-F238E27FC236}">
              <a16:creationId xmlns:a16="http://schemas.microsoft.com/office/drawing/2014/main" id="{00000000-0008-0000-0200-000074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89" name="Text Box 2">
          <a:extLst>
            <a:ext uri="{FF2B5EF4-FFF2-40B4-BE49-F238E27FC236}">
              <a16:creationId xmlns:a16="http://schemas.microsoft.com/office/drawing/2014/main" id="{00000000-0008-0000-0200-000075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90" name="Text Box 2">
          <a:extLst>
            <a:ext uri="{FF2B5EF4-FFF2-40B4-BE49-F238E27FC236}">
              <a16:creationId xmlns:a16="http://schemas.microsoft.com/office/drawing/2014/main" id="{00000000-0008-0000-0200-000076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91" name="Text Box 2">
          <a:extLst>
            <a:ext uri="{FF2B5EF4-FFF2-40B4-BE49-F238E27FC236}">
              <a16:creationId xmlns:a16="http://schemas.microsoft.com/office/drawing/2014/main" id="{00000000-0008-0000-0200-000077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92" name="Text Box 2">
          <a:extLst>
            <a:ext uri="{FF2B5EF4-FFF2-40B4-BE49-F238E27FC236}">
              <a16:creationId xmlns:a16="http://schemas.microsoft.com/office/drawing/2014/main" id="{00000000-0008-0000-0200-000078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93" name="Text Box 2">
          <a:extLst>
            <a:ext uri="{FF2B5EF4-FFF2-40B4-BE49-F238E27FC236}">
              <a16:creationId xmlns:a16="http://schemas.microsoft.com/office/drawing/2014/main" id="{00000000-0008-0000-0200-000079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94" name="Text Box 2">
          <a:extLst>
            <a:ext uri="{FF2B5EF4-FFF2-40B4-BE49-F238E27FC236}">
              <a16:creationId xmlns:a16="http://schemas.microsoft.com/office/drawing/2014/main" id="{00000000-0008-0000-0200-00007A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95" name="Text Box 2">
          <a:extLst>
            <a:ext uri="{FF2B5EF4-FFF2-40B4-BE49-F238E27FC236}">
              <a16:creationId xmlns:a16="http://schemas.microsoft.com/office/drawing/2014/main" id="{00000000-0008-0000-0200-00007B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96" name="Text Box 2">
          <a:extLst>
            <a:ext uri="{FF2B5EF4-FFF2-40B4-BE49-F238E27FC236}">
              <a16:creationId xmlns:a16="http://schemas.microsoft.com/office/drawing/2014/main" id="{00000000-0008-0000-0200-00007C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97" name="Text Box 2">
          <a:extLst>
            <a:ext uri="{FF2B5EF4-FFF2-40B4-BE49-F238E27FC236}">
              <a16:creationId xmlns:a16="http://schemas.microsoft.com/office/drawing/2014/main" id="{00000000-0008-0000-0200-00007D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98" name="Text Box 2">
          <a:extLst>
            <a:ext uri="{FF2B5EF4-FFF2-40B4-BE49-F238E27FC236}">
              <a16:creationId xmlns:a16="http://schemas.microsoft.com/office/drawing/2014/main" id="{00000000-0008-0000-0200-00007E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199" name="Text Box 2">
          <a:extLst>
            <a:ext uri="{FF2B5EF4-FFF2-40B4-BE49-F238E27FC236}">
              <a16:creationId xmlns:a16="http://schemas.microsoft.com/office/drawing/2014/main" id="{00000000-0008-0000-0200-00007F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00" name="Text Box 2">
          <a:extLst>
            <a:ext uri="{FF2B5EF4-FFF2-40B4-BE49-F238E27FC236}">
              <a16:creationId xmlns:a16="http://schemas.microsoft.com/office/drawing/2014/main" id="{00000000-0008-0000-0200-000080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01" name="Text Box 2">
          <a:extLst>
            <a:ext uri="{FF2B5EF4-FFF2-40B4-BE49-F238E27FC236}">
              <a16:creationId xmlns:a16="http://schemas.microsoft.com/office/drawing/2014/main" id="{00000000-0008-0000-0200-000081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02" name="Text Box 2">
          <a:extLst>
            <a:ext uri="{FF2B5EF4-FFF2-40B4-BE49-F238E27FC236}">
              <a16:creationId xmlns:a16="http://schemas.microsoft.com/office/drawing/2014/main" id="{00000000-0008-0000-0200-000082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03" name="Text Box 2">
          <a:extLst>
            <a:ext uri="{FF2B5EF4-FFF2-40B4-BE49-F238E27FC236}">
              <a16:creationId xmlns:a16="http://schemas.microsoft.com/office/drawing/2014/main" id="{00000000-0008-0000-0200-000083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04" name="Text Box 2">
          <a:extLst>
            <a:ext uri="{FF2B5EF4-FFF2-40B4-BE49-F238E27FC236}">
              <a16:creationId xmlns:a16="http://schemas.microsoft.com/office/drawing/2014/main" id="{00000000-0008-0000-0200-000084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05" name="Text Box 2">
          <a:extLst>
            <a:ext uri="{FF2B5EF4-FFF2-40B4-BE49-F238E27FC236}">
              <a16:creationId xmlns:a16="http://schemas.microsoft.com/office/drawing/2014/main" id="{00000000-0008-0000-0200-000085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06" name="Text Box 2">
          <a:extLst>
            <a:ext uri="{FF2B5EF4-FFF2-40B4-BE49-F238E27FC236}">
              <a16:creationId xmlns:a16="http://schemas.microsoft.com/office/drawing/2014/main" id="{00000000-0008-0000-0200-000086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07" name="Text Box 2">
          <a:extLst>
            <a:ext uri="{FF2B5EF4-FFF2-40B4-BE49-F238E27FC236}">
              <a16:creationId xmlns:a16="http://schemas.microsoft.com/office/drawing/2014/main" id="{00000000-0008-0000-0200-000087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08" name="Text Box 2">
          <a:extLst>
            <a:ext uri="{FF2B5EF4-FFF2-40B4-BE49-F238E27FC236}">
              <a16:creationId xmlns:a16="http://schemas.microsoft.com/office/drawing/2014/main" id="{00000000-0008-0000-0200-000088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09" name="Text Box 2">
          <a:extLst>
            <a:ext uri="{FF2B5EF4-FFF2-40B4-BE49-F238E27FC236}">
              <a16:creationId xmlns:a16="http://schemas.microsoft.com/office/drawing/2014/main" id="{00000000-0008-0000-0200-000089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10" name="Text Box 2">
          <a:extLst>
            <a:ext uri="{FF2B5EF4-FFF2-40B4-BE49-F238E27FC236}">
              <a16:creationId xmlns:a16="http://schemas.microsoft.com/office/drawing/2014/main" id="{00000000-0008-0000-0200-00008A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11" name="Text Box 2">
          <a:extLst>
            <a:ext uri="{FF2B5EF4-FFF2-40B4-BE49-F238E27FC236}">
              <a16:creationId xmlns:a16="http://schemas.microsoft.com/office/drawing/2014/main" id="{00000000-0008-0000-0200-00008B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12" name="Text Box 2">
          <a:extLst>
            <a:ext uri="{FF2B5EF4-FFF2-40B4-BE49-F238E27FC236}">
              <a16:creationId xmlns:a16="http://schemas.microsoft.com/office/drawing/2014/main" id="{00000000-0008-0000-0200-00008C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13" name="Text Box 2">
          <a:extLst>
            <a:ext uri="{FF2B5EF4-FFF2-40B4-BE49-F238E27FC236}">
              <a16:creationId xmlns:a16="http://schemas.microsoft.com/office/drawing/2014/main" id="{00000000-0008-0000-0200-00008D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14" name="Text Box 2">
          <a:extLst>
            <a:ext uri="{FF2B5EF4-FFF2-40B4-BE49-F238E27FC236}">
              <a16:creationId xmlns:a16="http://schemas.microsoft.com/office/drawing/2014/main" id="{00000000-0008-0000-0200-00008E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215" name="Text Box 2">
          <a:extLst>
            <a:ext uri="{FF2B5EF4-FFF2-40B4-BE49-F238E27FC236}">
              <a16:creationId xmlns:a16="http://schemas.microsoft.com/office/drawing/2014/main" id="{00000000-0008-0000-0200-00008F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216" name="Text Box 2">
          <a:extLst>
            <a:ext uri="{FF2B5EF4-FFF2-40B4-BE49-F238E27FC236}">
              <a16:creationId xmlns:a16="http://schemas.microsoft.com/office/drawing/2014/main" id="{00000000-0008-0000-0200-000090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217" name="Text Box 2">
          <a:extLst>
            <a:ext uri="{FF2B5EF4-FFF2-40B4-BE49-F238E27FC236}">
              <a16:creationId xmlns:a16="http://schemas.microsoft.com/office/drawing/2014/main" id="{00000000-0008-0000-0200-000091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218" name="Text Box 2">
          <a:extLst>
            <a:ext uri="{FF2B5EF4-FFF2-40B4-BE49-F238E27FC236}">
              <a16:creationId xmlns:a16="http://schemas.microsoft.com/office/drawing/2014/main" id="{00000000-0008-0000-0200-000092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219" name="Text Box 2">
          <a:extLst>
            <a:ext uri="{FF2B5EF4-FFF2-40B4-BE49-F238E27FC236}">
              <a16:creationId xmlns:a16="http://schemas.microsoft.com/office/drawing/2014/main" id="{00000000-0008-0000-0200-000093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220" name="Text Box 2">
          <a:extLst>
            <a:ext uri="{FF2B5EF4-FFF2-40B4-BE49-F238E27FC236}">
              <a16:creationId xmlns:a16="http://schemas.microsoft.com/office/drawing/2014/main" id="{00000000-0008-0000-0200-000094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221" name="Text Box 2">
          <a:extLst>
            <a:ext uri="{FF2B5EF4-FFF2-40B4-BE49-F238E27FC236}">
              <a16:creationId xmlns:a16="http://schemas.microsoft.com/office/drawing/2014/main" id="{00000000-0008-0000-0200-000095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222" name="Text Box 2">
          <a:extLst>
            <a:ext uri="{FF2B5EF4-FFF2-40B4-BE49-F238E27FC236}">
              <a16:creationId xmlns:a16="http://schemas.microsoft.com/office/drawing/2014/main" id="{00000000-0008-0000-0200-000096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223" name="Text Box 2">
          <a:extLst>
            <a:ext uri="{FF2B5EF4-FFF2-40B4-BE49-F238E27FC236}">
              <a16:creationId xmlns:a16="http://schemas.microsoft.com/office/drawing/2014/main" id="{00000000-0008-0000-0200-000097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224" name="Text Box 2">
          <a:extLst>
            <a:ext uri="{FF2B5EF4-FFF2-40B4-BE49-F238E27FC236}">
              <a16:creationId xmlns:a16="http://schemas.microsoft.com/office/drawing/2014/main" id="{00000000-0008-0000-0200-000098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225" name="Text Box 2">
          <a:extLst>
            <a:ext uri="{FF2B5EF4-FFF2-40B4-BE49-F238E27FC236}">
              <a16:creationId xmlns:a16="http://schemas.microsoft.com/office/drawing/2014/main" id="{00000000-0008-0000-0200-000099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226" name="Text Box 2">
          <a:extLst>
            <a:ext uri="{FF2B5EF4-FFF2-40B4-BE49-F238E27FC236}">
              <a16:creationId xmlns:a16="http://schemas.microsoft.com/office/drawing/2014/main" id="{00000000-0008-0000-0200-00009A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227" name="Text Box 2">
          <a:extLst>
            <a:ext uri="{FF2B5EF4-FFF2-40B4-BE49-F238E27FC236}">
              <a16:creationId xmlns:a16="http://schemas.microsoft.com/office/drawing/2014/main" id="{00000000-0008-0000-0200-00009B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228" name="Text Box 2">
          <a:extLst>
            <a:ext uri="{FF2B5EF4-FFF2-40B4-BE49-F238E27FC236}">
              <a16:creationId xmlns:a16="http://schemas.microsoft.com/office/drawing/2014/main" id="{00000000-0008-0000-0200-00009C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229" name="Text Box 2">
          <a:extLst>
            <a:ext uri="{FF2B5EF4-FFF2-40B4-BE49-F238E27FC236}">
              <a16:creationId xmlns:a16="http://schemas.microsoft.com/office/drawing/2014/main" id="{00000000-0008-0000-0200-00009D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230" name="Text Box 2">
          <a:extLst>
            <a:ext uri="{FF2B5EF4-FFF2-40B4-BE49-F238E27FC236}">
              <a16:creationId xmlns:a16="http://schemas.microsoft.com/office/drawing/2014/main" id="{00000000-0008-0000-0200-00009E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231" name="Text Box 2">
          <a:extLst>
            <a:ext uri="{FF2B5EF4-FFF2-40B4-BE49-F238E27FC236}">
              <a16:creationId xmlns:a16="http://schemas.microsoft.com/office/drawing/2014/main" id="{00000000-0008-0000-0200-00009F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232" name="Text Box 2">
          <a:extLst>
            <a:ext uri="{FF2B5EF4-FFF2-40B4-BE49-F238E27FC236}">
              <a16:creationId xmlns:a16="http://schemas.microsoft.com/office/drawing/2014/main" id="{00000000-0008-0000-0200-0000A0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233" name="Text Box 2">
          <a:extLst>
            <a:ext uri="{FF2B5EF4-FFF2-40B4-BE49-F238E27FC236}">
              <a16:creationId xmlns:a16="http://schemas.microsoft.com/office/drawing/2014/main" id="{00000000-0008-0000-0200-0000A1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234" name="Text Box 2">
          <a:extLst>
            <a:ext uri="{FF2B5EF4-FFF2-40B4-BE49-F238E27FC236}">
              <a16:creationId xmlns:a16="http://schemas.microsoft.com/office/drawing/2014/main" id="{00000000-0008-0000-0200-0000A20C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235" name="Text Box 2">
          <a:extLst>
            <a:ext uri="{FF2B5EF4-FFF2-40B4-BE49-F238E27FC236}">
              <a16:creationId xmlns:a16="http://schemas.microsoft.com/office/drawing/2014/main" id="{00000000-0008-0000-0200-0000A3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236" name="Text Box 2">
          <a:extLst>
            <a:ext uri="{FF2B5EF4-FFF2-40B4-BE49-F238E27FC236}">
              <a16:creationId xmlns:a16="http://schemas.microsoft.com/office/drawing/2014/main" id="{00000000-0008-0000-0200-0000A4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237" name="Text Box 2">
          <a:extLst>
            <a:ext uri="{FF2B5EF4-FFF2-40B4-BE49-F238E27FC236}">
              <a16:creationId xmlns:a16="http://schemas.microsoft.com/office/drawing/2014/main" id="{00000000-0008-0000-0200-0000A5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238" name="Text Box 2">
          <a:extLst>
            <a:ext uri="{FF2B5EF4-FFF2-40B4-BE49-F238E27FC236}">
              <a16:creationId xmlns:a16="http://schemas.microsoft.com/office/drawing/2014/main" id="{00000000-0008-0000-0200-0000A6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239" name="Text Box 2">
          <a:extLst>
            <a:ext uri="{FF2B5EF4-FFF2-40B4-BE49-F238E27FC236}">
              <a16:creationId xmlns:a16="http://schemas.microsoft.com/office/drawing/2014/main" id="{00000000-0008-0000-0200-0000A7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240" name="Text Box 2">
          <a:extLst>
            <a:ext uri="{FF2B5EF4-FFF2-40B4-BE49-F238E27FC236}">
              <a16:creationId xmlns:a16="http://schemas.microsoft.com/office/drawing/2014/main" id="{00000000-0008-0000-0200-0000A8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241" name="Text Box 2">
          <a:extLst>
            <a:ext uri="{FF2B5EF4-FFF2-40B4-BE49-F238E27FC236}">
              <a16:creationId xmlns:a16="http://schemas.microsoft.com/office/drawing/2014/main" id="{00000000-0008-0000-0200-0000A9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242" name="Text Box 2">
          <a:extLst>
            <a:ext uri="{FF2B5EF4-FFF2-40B4-BE49-F238E27FC236}">
              <a16:creationId xmlns:a16="http://schemas.microsoft.com/office/drawing/2014/main" id="{00000000-0008-0000-0200-0000AA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243" name="Text Box 2">
          <a:extLst>
            <a:ext uri="{FF2B5EF4-FFF2-40B4-BE49-F238E27FC236}">
              <a16:creationId xmlns:a16="http://schemas.microsoft.com/office/drawing/2014/main" id="{00000000-0008-0000-0200-0000AB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244" name="Text Box 2">
          <a:extLst>
            <a:ext uri="{FF2B5EF4-FFF2-40B4-BE49-F238E27FC236}">
              <a16:creationId xmlns:a16="http://schemas.microsoft.com/office/drawing/2014/main" id="{00000000-0008-0000-0200-0000AC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245" name="Text Box 2">
          <a:extLst>
            <a:ext uri="{FF2B5EF4-FFF2-40B4-BE49-F238E27FC236}">
              <a16:creationId xmlns:a16="http://schemas.microsoft.com/office/drawing/2014/main" id="{00000000-0008-0000-0200-0000AD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246" name="Text Box 2">
          <a:extLst>
            <a:ext uri="{FF2B5EF4-FFF2-40B4-BE49-F238E27FC236}">
              <a16:creationId xmlns:a16="http://schemas.microsoft.com/office/drawing/2014/main" id="{00000000-0008-0000-0200-0000AE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247" name="Text Box 2">
          <a:extLst>
            <a:ext uri="{FF2B5EF4-FFF2-40B4-BE49-F238E27FC236}">
              <a16:creationId xmlns:a16="http://schemas.microsoft.com/office/drawing/2014/main" id="{00000000-0008-0000-0200-0000AF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248" name="Text Box 2">
          <a:extLst>
            <a:ext uri="{FF2B5EF4-FFF2-40B4-BE49-F238E27FC236}">
              <a16:creationId xmlns:a16="http://schemas.microsoft.com/office/drawing/2014/main" id="{00000000-0008-0000-0200-0000B0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249" name="Text Box 2">
          <a:extLst>
            <a:ext uri="{FF2B5EF4-FFF2-40B4-BE49-F238E27FC236}">
              <a16:creationId xmlns:a16="http://schemas.microsoft.com/office/drawing/2014/main" id="{00000000-0008-0000-0200-0000B1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250" name="Text Box 2">
          <a:extLst>
            <a:ext uri="{FF2B5EF4-FFF2-40B4-BE49-F238E27FC236}">
              <a16:creationId xmlns:a16="http://schemas.microsoft.com/office/drawing/2014/main" id="{00000000-0008-0000-0200-0000B2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251" name="Text Box 2">
          <a:extLst>
            <a:ext uri="{FF2B5EF4-FFF2-40B4-BE49-F238E27FC236}">
              <a16:creationId xmlns:a16="http://schemas.microsoft.com/office/drawing/2014/main" id="{00000000-0008-0000-0200-0000B3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252" name="Text Box 2">
          <a:extLst>
            <a:ext uri="{FF2B5EF4-FFF2-40B4-BE49-F238E27FC236}">
              <a16:creationId xmlns:a16="http://schemas.microsoft.com/office/drawing/2014/main" id="{00000000-0008-0000-0200-0000B4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253" name="Text Box 2">
          <a:extLst>
            <a:ext uri="{FF2B5EF4-FFF2-40B4-BE49-F238E27FC236}">
              <a16:creationId xmlns:a16="http://schemas.microsoft.com/office/drawing/2014/main" id="{00000000-0008-0000-0200-0000B5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254" name="Text Box 2">
          <a:extLst>
            <a:ext uri="{FF2B5EF4-FFF2-40B4-BE49-F238E27FC236}">
              <a16:creationId xmlns:a16="http://schemas.microsoft.com/office/drawing/2014/main" id="{00000000-0008-0000-0200-0000B60C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55" name="Text Box 2">
          <a:extLst>
            <a:ext uri="{FF2B5EF4-FFF2-40B4-BE49-F238E27FC236}">
              <a16:creationId xmlns:a16="http://schemas.microsoft.com/office/drawing/2014/main" id="{00000000-0008-0000-0200-0000B7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56" name="Text Box 2">
          <a:extLst>
            <a:ext uri="{FF2B5EF4-FFF2-40B4-BE49-F238E27FC236}">
              <a16:creationId xmlns:a16="http://schemas.microsoft.com/office/drawing/2014/main" id="{00000000-0008-0000-0200-0000B8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57" name="Text Box 2">
          <a:extLst>
            <a:ext uri="{FF2B5EF4-FFF2-40B4-BE49-F238E27FC236}">
              <a16:creationId xmlns:a16="http://schemas.microsoft.com/office/drawing/2014/main" id="{00000000-0008-0000-0200-0000B9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58" name="Text Box 2">
          <a:extLst>
            <a:ext uri="{FF2B5EF4-FFF2-40B4-BE49-F238E27FC236}">
              <a16:creationId xmlns:a16="http://schemas.microsoft.com/office/drawing/2014/main" id="{00000000-0008-0000-0200-0000BA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59" name="Text Box 2">
          <a:extLst>
            <a:ext uri="{FF2B5EF4-FFF2-40B4-BE49-F238E27FC236}">
              <a16:creationId xmlns:a16="http://schemas.microsoft.com/office/drawing/2014/main" id="{00000000-0008-0000-0200-0000BB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60" name="Text Box 2">
          <a:extLst>
            <a:ext uri="{FF2B5EF4-FFF2-40B4-BE49-F238E27FC236}">
              <a16:creationId xmlns:a16="http://schemas.microsoft.com/office/drawing/2014/main" id="{00000000-0008-0000-0200-0000BC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61" name="Text Box 2">
          <a:extLst>
            <a:ext uri="{FF2B5EF4-FFF2-40B4-BE49-F238E27FC236}">
              <a16:creationId xmlns:a16="http://schemas.microsoft.com/office/drawing/2014/main" id="{00000000-0008-0000-0200-0000BD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62" name="Text Box 2">
          <a:extLst>
            <a:ext uri="{FF2B5EF4-FFF2-40B4-BE49-F238E27FC236}">
              <a16:creationId xmlns:a16="http://schemas.microsoft.com/office/drawing/2014/main" id="{00000000-0008-0000-0200-0000BE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63" name="Text Box 2">
          <a:extLst>
            <a:ext uri="{FF2B5EF4-FFF2-40B4-BE49-F238E27FC236}">
              <a16:creationId xmlns:a16="http://schemas.microsoft.com/office/drawing/2014/main" id="{00000000-0008-0000-0200-0000BF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64" name="Text Box 2">
          <a:extLst>
            <a:ext uri="{FF2B5EF4-FFF2-40B4-BE49-F238E27FC236}">
              <a16:creationId xmlns:a16="http://schemas.microsoft.com/office/drawing/2014/main" id="{00000000-0008-0000-0200-0000C0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65" name="Text Box 2">
          <a:extLst>
            <a:ext uri="{FF2B5EF4-FFF2-40B4-BE49-F238E27FC236}">
              <a16:creationId xmlns:a16="http://schemas.microsoft.com/office/drawing/2014/main" id="{00000000-0008-0000-0200-0000C1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66" name="Text Box 2">
          <a:extLst>
            <a:ext uri="{FF2B5EF4-FFF2-40B4-BE49-F238E27FC236}">
              <a16:creationId xmlns:a16="http://schemas.microsoft.com/office/drawing/2014/main" id="{00000000-0008-0000-0200-0000C2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67" name="Text Box 2">
          <a:extLst>
            <a:ext uri="{FF2B5EF4-FFF2-40B4-BE49-F238E27FC236}">
              <a16:creationId xmlns:a16="http://schemas.microsoft.com/office/drawing/2014/main" id="{00000000-0008-0000-0200-0000C3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68" name="Text Box 2">
          <a:extLst>
            <a:ext uri="{FF2B5EF4-FFF2-40B4-BE49-F238E27FC236}">
              <a16:creationId xmlns:a16="http://schemas.microsoft.com/office/drawing/2014/main" id="{00000000-0008-0000-0200-0000C4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69" name="Text Box 2">
          <a:extLst>
            <a:ext uri="{FF2B5EF4-FFF2-40B4-BE49-F238E27FC236}">
              <a16:creationId xmlns:a16="http://schemas.microsoft.com/office/drawing/2014/main" id="{00000000-0008-0000-0200-0000C5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70" name="Text Box 2">
          <a:extLst>
            <a:ext uri="{FF2B5EF4-FFF2-40B4-BE49-F238E27FC236}">
              <a16:creationId xmlns:a16="http://schemas.microsoft.com/office/drawing/2014/main" id="{00000000-0008-0000-0200-0000C6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71" name="Text Box 2">
          <a:extLst>
            <a:ext uri="{FF2B5EF4-FFF2-40B4-BE49-F238E27FC236}">
              <a16:creationId xmlns:a16="http://schemas.microsoft.com/office/drawing/2014/main" id="{00000000-0008-0000-0200-0000C7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72" name="Text Box 2">
          <a:extLst>
            <a:ext uri="{FF2B5EF4-FFF2-40B4-BE49-F238E27FC236}">
              <a16:creationId xmlns:a16="http://schemas.microsoft.com/office/drawing/2014/main" id="{00000000-0008-0000-0200-0000C8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73" name="Text Box 2">
          <a:extLst>
            <a:ext uri="{FF2B5EF4-FFF2-40B4-BE49-F238E27FC236}">
              <a16:creationId xmlns:a16="http://schemas.microsoft.com/office/drawing/2014/main" id="{00000000-0008-0000-0200-0000C9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74" name="Text Box 2">
          <a:extLst>
            <a:ext uri="{FF2B5EF4-FFF2-40B4-BE49-F238E27FC236}">
              <a16:creationId xmlns:a16="http://schemas.microsoft.com/office/drawing/2014/main" id="{00000000-0008-0000-0200-0000CA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75" name="Text Box 2">
          <a:extLst>
            <a:ext uri="{FF2B5EF4-FFF2-40B4-BE49-F238E27FC236}">
              <a16:creationId xmlns:a16="http://schemas.microsoft.com/office/drawing/2014/main" id="{00000000-0008-0000-0200-0000CB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76" name="Text Box 2">
          <a:extLst>
            <a:ext uri="{FF2B5EF4-FFF2-40B4-BE49-F238E27FC236}">
              <a16:creationId xmlns:a16="http://schemas.microsoft.com/office/drawing/2014/main" id="{00000000-0008-0000-0200-0000CC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77" name="Text Box 2">
          <a:extLst>
            <a:ext uri="{FF2B5EF4-FFF2-40B4-BE49-F238E27FC236}">
              <a16:creationId xmlns:a16="http://schemas.microsoft.com/office/drawing/2014/main" id="{00000000-0008-0000-0200-0000CD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78" name="Text Box 2">
          <a:extLst>
            <a:ext uri="{FF2B5EF4-FFF2-40B4-BE49-F238E27FC236}">
              <a16:creationId xmlns:a16="http://schemas.microsoft.com/office/drawing/2014/main" id="{00000000-0008-0000-0200-0000CE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79" name="Text Box 2">
          <a:extLst>
            <a:ext uri="{FF2B5EF4-FFF2-40B4-BE49-F238E27FC236}">
              <a16:creationId xmlns:a16="http://schemas.microsoft.com/office/drawing/2014/main" id="{00000000-0008-0000-0200-0000CF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80" name="Text Box 2">
          <a:extLst>
            <a:ext uri="{FF2B5EF4-FFF2-40B4-BE49-F238E27FC236}">
              <a16:creationId xmlns:a16="http://schemas.microsoft.com/office/drawing/2014/main" id="{00000000-0008-0000-0200-0000D0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81" name="Text Box 2">
          <a:extLst>
            <a:ext uri="{FF2B5EF4-FFF2-40B4-BE49-F238E27FC236}">
              <a16:creationId xmlns:a16="http://schemas.microsoft.com/office/drawing/2014/main" id="{00000000-0008-0000-0200-0000D1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82" name="Text Box 2">
          <a:extLst>
            <a:ext uri="{FF2B5EF4-FFF2-40B4-BE49-F238E27FC236}">
              <a16:creationId xmlns:a16="http://schemas.microsoft.com/office/drawing/2014/main" id="{00000000-0008-0000-0200-0000D2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83" name="Text Box 2">
          <a:extLst>
            <a:ext uri="{FF2B5EF4-FFF2-40B4-BE49-F238E27FC236}">
              <a16:creationId xmlns:a16="http://schemas.microsoft.com/office/drawing/2014/main" id="{00000000-0008-0000-0200-0000D3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84" name="Text Box 2">
          <a:extLst>
            <a:ext uri="{FF2B5EF4-FFF2-40B4-BE49-F238E27FC236}">
              <a16:creationId xmlns:a16="http://schemas.microsoft.com/office/drawing/2014/main" id="{00000000-0008-0000-0200-0000D4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85" name="Text Box 2">
          <a:extLst>
            <a:ext uri="{FF2B5EF4-FFF2-40B4-BE49-F238E27FC236}">
              <a16:creationId xmlns:a16="http://schemas.microsoft.com/office/drawing/2014/main" id="{00000000-0008-0000-0200-0000D5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86" name="Text Box 2">
          <a:extLst>
            <a:ext uri="{FF2B5EF4-FFF2-40B4-BE49-F238E27FC236}">
              <a16:creationId xmlns:a16="http://schemas.microsoft.com/office/drawing/2014/main" id="{00000000-0008-0000-0200-0000D6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87" name="Text Box 2">
          <a:extLst>
            <a:ext uri="{FF2B5EF4-FFF2-40B4-BE49-F238E27FC236}">
              <a16:creationId xmlns:a16="http://schemas.microsoft.com/office/drawing/2014/main" id="{00000000-0008-0000-0200-0000D7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88" name="Text Box 2">
          <a:extLst>
            <a:ext uri="{FF2B5EF4-FFF2-40B4-BE49-F238E27FC236}">
              <a16:creationId xmlns:a16="http://schemas.microsoft.com/office/drawing/2014/main" id="{00000000-0008-0000-0200-0000D8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89" name="Text Box 2">
          <a:extLst>
            <a:ext uri="{FF2B5EF4-FFF2-40B4-BE49-F238E27FC236}">
              <a16:creationId xmlns:a16="http://schemas.microsoft.com/office/drawing/2014/main" id="{00000000-0008-0000-0200-0000D9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90" name="Text Box 2">
          <a:extLst>
            <a:ext uri="{FF2B5EF4-FFF2-40B4-BE49-F238E27FC236}">
              <a16:creationId xmlns:a16="http://schemas.microsoft.com/office/drawing/2014/main" id="{00000000-0008-0000-0200-0000DA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91" name="Text Box 2">
          <a:extLst>
            <a:ext uri="{FF2B5EF4-FFF2-40B4-BE49-F238E27FC236}">
              <a16:creationId xmlns:a16="http://schemas.microsoft.com/office/drawing/2014/main" id="{00000000-0008-0000-0200-0000DB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92" name="Text Box 2">
          <a:extLst>
            <a:ext uri="{FF2B5EF4-FFF2-40B4-BE49-F238E27FC236}">
              <a16:creationId xmlns:a16="http://schemas.microsoft.com/office/drawing/2014/main" id="{00000000-0008-0000-0200-0000DC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93" name="Text Box 2">
          <a:extLst>
            <a:ext uri="{FF2B5EF4-FFF2-40B4-BE49-F238E27FC236}">
              <a16:creationId xmlns:a16="http://schemas.microsoft.com/office/drawing/2014/main" id="{00000000-0008-0000-0200-0000DD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94" name="Text Box 2">
          <a:extLst>
            <a:ext uri="{FF2B5EF4-FFF2-40B4-BE49-F238E27FC236}">
              <a16:creationId xmlns:a16="http://schemas.microsoft.com/office/drawing/2014/main" id="{00000000-0008-0000-0200-0000DE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95" name="Text Box 2">
          <a:extLst>
            <a:ext uri="{FF2B5EF4-FFF2-40B4-BE49-F238E27FC236}">
              <a16:creationId xmlns:a16="http://schemas.microsoft.com/office/drawing/2014/main" id="{00000000-0008-0000-0200-0000DF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96" name="Text Box 2">
          <a:extLst>
            <a:ext uri="{FF2B5EF4-FFF2-40B4-BE49-F238E27FC236}">
              <a16:creationId xmlns:a16="http://schemas.microsoft.com/office/drawing/2014/main" id="{00000000-0008-0000-0200-0000E0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97" name="Text Box 2">
          <a:extLst>
            <a:ext uri="{FF2B5EF4-FFF2-40B4-BE49-F238E27FC236}">
              <a16:creationId xmlns:a16="http://schemas.microsoft.com/office/drawing/2014/main" id="{00000000-0008-0000-0200-0000E1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98" name="Text Box 2">
          <a:extLst>
            <a:ext uri="{FF2B5EF4-FFF2-40B4-BE49-F238E27FC236}">
              <a16:creationId xmlns:a16="http://schemas.microsoft.com/office/drawing/2014/main" id="{00000000-0008-0000-0200-0000E2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299" name="Text Box 2">
          <a:extLst>
            <a:ext uri="{FF2B5EF4-FFF2-40B4-BE49-F238E27FC236}">
              <a16:creationId xmlns:a16="http://schemas.microsoft.com/office/drawing/2014/main" id="{00000000-0008-0000-0200-0000E3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00" name="Text Box 2">
          <a:extLst>
            <a:ext uri="{FF2B5EF4-FFF2-40B4-BE49-F238E27FC236}">
              <a16:creationId xmlns:a16="http://schemas.microsoft.com/office/drawing/2014/main" id="{00000000-0008-0000-0200-0000E4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01" name="Text Box 2">
          <a:extLst>
            <a:ext uri="{FF2B5EF4-FFF2-40B4-BE49-F238E27FC236}">
              <a16:creationId xmlns:a16="http://schemas.microsoft.com/office/drawing/2014/main" id="{00000000-0008-0000-0200-0000E5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02" name="Text Box 2">
          <a:extLst>
            <a:ext uri="{FF2B5EF4-FFF2-40B4-BE49-F238E27FC236}">
              <a16:creationId xmlns:a16="http://schemas.microsoft.com/office/drawing/2014/main" id="{00000000-0008-0000-0200-0000E6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03" name="Text Box 2">
          <a:extLst>
            <a:ext uri="{FF2B5EF4-FFF2-40B4-BE49-F238E27FC236}">
              <a16:creationId xmlns:a16="http://schemas.microsoft.com/office/drawing/2014/main" id="{00000000-0008-0000-0200-0000E7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04" name="Text Box 2">
          <a:extLst>
            <a:ext uri="{FF2B5EF4-FFF2-40B4-BE49-F238E27FC236}">
              <a16:creationId xmlns:a16="http://schemas.microsoft.com/office/drawing/2014/main" id="{00000000-0008-0000-0200-0000E8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05" name="Text Box 2">
          <a:extLst>
            <a:ext uri="{FF2B5EF4-FFF2-40B4-BE49-F238E27FC236}">
              <a16:creationId xmlns:a16="http://schemas.microsoft.com/office/drawing/2014/main" id="{00000000-0008-0000-0200-0000E9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06" name="Text Box 2">
          <a:extLst>
            <a:ext uri="{FF2B5EF4-FFF2-40B4-BE49-F238E27FC236}">
              <a16:creationId xmlns:a16="http://schemas.microsoft.com/office/drawing/2014/main" id="{00000000-0008-0000-0200-0000EA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07" name="Text Box 2">
          <a:extLst>
            <a:ext uri="{FF2B5EF4-FFF2-40B4-BE49-F238E27FC236}">
              <a16:creationId xmlns:a16="http://schemas.microsoft.com/office/drawing/2014/main" id="{00000000-0008-0000-0200-0000EB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08" name="Text Box 2">
          <a:extLst>
            <a:ext uri="{FF2B5EF4-FFF2-40B4-BE49-F238E27FC236}">
              <a16:creationId xmlns:a16="http://schemas.microsoft.com/office/drawing/2014/main" id="{00000000-0008-0000-0200-0000EC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09" name="Text Box 2">
          <a:extLst>
            <a:ext uri="{FF2B5EF4-FFF2-40B4-BE49-F238E27FC236}">
              <a16:creationId xmlns:a16="http://schemas.microsoft.com/office/drawing/2014/main" id="{00000000-0008-0000-0200-0000ED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10" name="Text Box 2">
          <a:extLst>
            <a:ext uri="{FF2B5EF4-FFF2-40B4-BE49-F238E27FC236}">
              <a16:creationId xmlns:a16="http://schemas.microsoft.com/office/drawing/2014/main" id="{00000000-0008-0000-0200-0000EE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11" name="Text Box 2">
          <a:extLst>
            <a:ext uri="{FF2B5EF4-FFF2-40B4-BE49-F238E27FC236}">
              <a16:creationId xmlns:a16="http://schemas.microsoft.com/office/drawing/2014/main" id="{00000000-0008-0000-0200-0000EF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12" name="Text Box 2">
          <a:extLst>
            <a:ext uri="{FF2B5EF4-FFF2-40B4-BE49-F238E27FC236}">
              <a16:creationId xmlns:a16="http://schemas.microsoft.com/office/drawing/2014/main" id="{00000000-0008-0000-0200-0000F0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13" name="Text Box 2">
          <a:extLst>
            <a:ext uri="{FF2B5EF4-FFF2-40B4-BE49-F238E27FC236}">
              <a16:creationId xmlns:a16="http://schemas.microsoft.com/office/drawing/2014/main" id="{00000000-0008-0000-0200-0000F1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14" name="Text Box 2">
          <a:extLst>
            <a:ext uri="{FF2B5EF4-FFF2-40B4-BE49-F238E27FC236}">
              <a16:creationId xmlns:a16="http://schemas.microsoft.com/office/drawing/2014/main" id="{00000000-0008-0000-0200-0000F2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15" name="Text Box 2">
          <a:extLst>
            <a:ext uri="{FF2B5EF4-FFF2-40B4-BE49-F238E27FC236}">
              <a16:creationId xmlns:a16="http://schemas.microsoft.com/office/drawing/2014/main" id="{00000000-0008-0000-0200-0000F3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16" name="Text Box 2">
          <a:extLst>
            <a:ext uri="{FF2B5EF4-FFF2-40B4-BE49-F238E27FC236}">
              <a16:creationId xmlns:a16="http://schemas.microsoft.com/office/drawing/2014/main" id="{00000000-0008-0000-0200-0000F4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17" name="Text Box 2">
          <a:extLst>
            <a:ext uri="{FF2B5EF4-FFF2-40B4-BE49-F238E27FC236}">
              <a16:creationId xmlns:a16="http://schemas.microsoft.com/office/drawing/2014/main" id="{00000000-0008-0000-0200-0000F5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18" name="Text Box 2">
          <a:extLst>
            <a:ext uri="{FF2B5EF4-FFF2-40B4-BE49-F238E27FC236}">
              <a16:creationId xmlns:a16="http://schemas.microsoft.com/office/drawing/2014/main" id="{00000000-0008-0000-0200-0000F6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19" name="Text Box 2">
          <a:extLst>
            <a:ext uri="{FF2B5EF4-FFF2-40B4-BE49-F238E27FC236}">
              <a16:creationId xmlns:a16="http://schemas.microsoft.com/office/drawing/2014/main" id="{00000000-0008-0000-0200-0000F7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20" name="Text Box 2">
          <a:extLst>
            <a:ext uri="{FF2B5EF4-FFF2-40B4-BE49-F238E27FC236}">
              <a16:creationId xmlns:a16="http://schemas.microsoft.com/office/drawing/2014/main" id="{00000000-0008-0000-0200-0000F8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21" name="Text Box 2">
          <a:extLst>
            <a:ext uri="{FF2B5EF4-FFF2-40B4-BE49-F238E27FC236}">
              <a16:creationId xmlns:a16="http://schemas.microsoft.com/office/drawing/2014/main" id="{00000000-0008-0000-0200-0000F9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22" name="Text Box 2">
          <a:extLst>
            <a:ext uri="{FF2B5EF4-FFF2-40B4-BE49-F238E27FC236}">
              <a16:creationId xmlns:a16="http://schemas.microsoft.com/office/drawing/2014/main" id="{00000000-0008-0000-0200-0000FA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23" name="Text Box 2">
          <a:extLst>
            <a:ext uri="{FF2B5EF4-FFF2-40B4-BE49-F238E27FC236}">
              <a16:creationId xmlns:a16="http://schemas.microsoft.com/office/drawing/2014/main" id="{00000000-0008-0000-0200-0000FB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24" name="Text Box 2">
          <a:extLst>
            <a:ext uri="{FF2B5EF4-FFF2-40B4-BE49-F238E27FC236}">
              <a16:creationId xmlns:a16="http://schemas.microsoft.com/office/drawing/2014/main" id="{00000000-0008-0000-0200-0000FC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25" name="Text Box 2">
          <a:extLst>
            <a:ext uri="{FF2B5EF4-FFF2-40B4-BE49-F238E27FC236}">
              <a16:creationId xmlns:a16="http://schemas.microsoft.com/office/drawing/2014/main" id="{00000000-0008-0000-0200-0000FD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26" name="Text Box 2">
          <a:extLst>
            <a:ext uri="{FF2B5EF4-FFF2-40B4-BE49-F238E27FC236}">
              <a16:creationId xmlns:a16="http://schemas.microsoft.com/office/drawing/2014/main" id="{00000000-0008-0000-0200-0000FE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27" name="Text Box 2">
          <a:extLst>
            <a:ext uri="{FF2B5EF4-FFF2-40B4-BE49-F238E27FC236}">
              <a16:creationId xmlns:a16="http://schemas.microsoft.com/office/drawing/2014/main" id="{00000000-0008-0000-0200-0000FF0C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28" name="Text Box 2">
          <a:extLst>
            <a:ext uri="{FF2B5EF4-FFF2-40B4-BE49-F238E27FC236}">
              <a16:creationId xmlns:a16="http://schemas.microsoft.com/office/drawing/2014/main" id="{00000000-0008-0000-0200-000000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29" name="Text Box 2">
          <a:extLst>
            <a:ext uri="{FF2B5EF4-FFF2-40B4-BE49-F238E27FC236}">
              <a16:creationId xmlns:a16="http://schemas.microsoft.com/office/drawing/2014/main" id="{00000000-0008-0000-0200-000001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30" name="Text Box 2">
          <a:extLst>
            <a:ext uri="{FF2B5EF4-FFF2-40B4-BE49-F238E27FC236}">
              <a16:creationId xmlns:a16="http://schemas.microsoft.com/office/drawing/2014/main" id="{00000000-0008-0000-0200-000002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31" name="Text Box 2">
          <a:extLst>
            <a:ext uri="{FF2B5EF4-FFF2-40B4-BE49-F238E27FC236}">
              <a16:creationId xmlns:a16="http://schemas.microsoft.com/office/drawing/2014/main" id="{00000000-0008-0000-0200-000003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32" name="Text Box 2">
          <a:extLst>
            <a:ext uri="{FF2B5EF4-FFF2-40B4-BE49-F238E27FC236}">
              <a16:creationId xmlns:a16="http://schemas.microsoft.com/office/drawing/2014/main" id="{00000000-0008-0000-0200-000004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33" name="Text Box 2">
          <a:extLst>
            <a:ext uri="{FF2B5EF4-FFF2-40B4-BE49-F238E27FC236}">
              <a16:creationId xmlns:a16="http://schemas.microsoft.com/office/drawing/2014/main" id="{00000000-0008-0000-0200-000005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34" name="Text Box 2">
          <a:extLst>
            <a:ext uri="{FF2B5EF4-FFF2-40B4-BE49-F238E27FC236}">
              <a16:creationId xmlns:a16="http://schemas.microsoft.com/office/drawing/2014/main" id="{00000000-0008-0000-0200-000006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35" name="Text Box 2">
          <a:extLst>
            <a:ext uri="{FF2B5EF4-FFF2-40B4-BE49-F238E27FC236}">
              <a16:creationId xmlns:a16="http://schemas.microsoft.com/office/drawing/2014/main" id="{00000000-0008-0000-0200-000007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36" name="Text Box 2">
          <a:extLst>
            <a:ext uri="{FF2B5EF4-FFF2-40B4-BE49-F238E27FC236}">
              <a16:creationId xmlns:a16="http://schemas.microsoft.com/office/drawing/2014/main" id="{00000000-0008-0000-0200-000008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37" name="Text Box 2">
          <a:extLst>
            <a:ext uri="{FF2B5EF4-FFF2-40B4-BE49-F238E27FC236}">
              <a16:creationId xmlns:a16="http://schemas.microsoft.com/office/drawing/2014/main" id="{00000000-0008-0000-0200-000009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38" name="Text Box 2">
          <a:extLst>
            <a:ext uri="{FF2B5EF4-FFF2-40B4-BE49-F238E27FC236}">
              <a16:creationId xmlns:a16="http://schemas.microsoft.com/office/drawing/2014/main" id="{00000000-0008-0000-0200-00000A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39" name="Text Box 2">
          <a:extLst>
            <a:ext uri="{FF2B5EF4-FFF2-40B4-BE49-F238E27FC236}">
              <a16:creationId xmlns:a16="http://schemas.microsoft.com/office/drawing/2014/main" id="{00000000-0008-0000-0200-00000B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40" name="Text Box 2">
          <a:extLst>
            <a:ext uri="{FF2B5EF4-FFF2-40B4-BE49-F238E27FC236}">
              <a16:creationId xmlns:a16="http://schemas.microsoft.com/office/drawing/2014/main" id="{00000000-0008-0000-0200-00000C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41" name="Text Box 2">
          <a:extLst>
            <a:ext uri="{FF2B5EF4-FFF2-40B4-BE49-F238E27FC236}">
              <a16:creationId xmlns:a16="http://schemas.microsoft.com/office/drawing/2014/main" id="{00000000-0008-0000-0200-00000D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42" name="Text Box 2">
          <a:extLst>
            <a:ext uri="{FF2B5EF4-FFF2-40B4-BE49-F238E27FC236}">
              <a16:creationId xmlns:a16="http://schemas.microsoft.com/office/drawing/2014/main" id="{00000000-0008-0000-0200-00000E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43" name="Text Box 2">
          <a:extLst>
            <a:ext uri="{FF2B5EF4-FFF2-40B4-BE49-F238E27FC236}">
              <a16:creationId xmlns:a16="http://schemas.microsoft.com/office/drawing/2014/main" id="{00000000-0008-0000-0200-00000F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44" name="Text Box 2">
          <a:extLst>
            <a:ext uri="{FF2B5EF4-FFF2-40B4-BE49-F238E27FC236}">
              <a16:creationId xmlns:a16="http://schemas.microsoft.com/office/drawing/2014/main" id="{00000000-0008-0000-0200-000010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45" name="Text Box 2">
          <a:extLst>
            <a:ext uri="{FF2B5EF4-FFF2-40B4-BE49-F238E27FC236}">
              <a16:creationId xmlns:a16="http://schemas.microsoft.com/office/drawing/2014/main" id="{00000000-0008-0000-0200-000011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46" name="Text Box 2">
          <a:extLst>
            <a:ext uri="{FF2B5EF4-FFF2-40B4-BE49-F238E27FC236}">
              <a16:creationId xmlns:a16="http://schemas.microsoft.com/office/drawing/2014/main" id="{00000000-0008-0000-0200-000012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47" name="Text Box 2">
          <a:extLst>
            <a:ext uri="{FF2B5EF4-FFF2-40B4-BE49-F238E27FC236}">
              <a16:creationId xmlns:a16="http://schemas.microsoft.com/office/drawing/2014/main" id="{00000000-0008-0000-0200-000013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48" name="Text Box 2">
          <a:extLst>
            <a:ext uri="{FF2B5EF4-FFF2-40B4-BE49-F238E27FC236}">
              <a16:creationId xmlns:a16="http://schemas.microsoft.com/office/drawing/2014/main" id="{00000000-0008-0000-0200-000014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49" name="Text Box 2">
          <a:extLst>
            <a:ext uri="{FF2B5EF4-FFF2-40B4-BE49-F238E27FC236}">
              <a16:creationId xmlns:a16="http://schemas.microsoft.com/office/drawing/2014/main" id="{00000000-0008-0000-0200-000015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50" name="Text Box 2">
          <a:extLst>
            <a:ext uri="{FF2B5EF4-FFF2-40B4-BE49-F238E27FC236}">
              <a16:creationId xmlns:a16="http://schemas.microsoft.com/office/drawing/2014/main" id="{00000000-0008-0000-0200-000016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51" name="Text Box 2">
          <a:extLst>
            <a:ext uri="{FF2B5EF4-FFF2-40B4-BE49-F238E27FC236}">
              <a16:creationId xmlns:a16="http://schemas.microsoft.com/office/drawing/2014/main" id="{00000000-0008-0000-0200-000017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52" name="Text Box 2">
          <a:extLst>
            <a:ext uri="{FF2B5EF4-FFF2-40B4-BE49-F238E27FC236}">
              <a16:creationId xmlns:a16="http://schemas.microsoft.com/office/drawing/2014/main" id="{00000000-0008-0000-0200-000018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53" name="Text Box 2">
          <a:extLst>
            <a:ext uri="{FF2B5EF4-FFF2-40B4-BE49-F238E27FC236}">
              <a16:creationId xmlns:a16="http://schemas.microsoft.com/office/drawing/2014/main" id="{00000000-0008-0000-0200-000019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54" name="Text Box 2">
          <a:extLst>
            <a:ext uri="{FF2B5EF4-FFF2-40B4-BE49-F238E27FC236}">
              <a16:creationId xmlns:a16="http://schemas.microsoft.com/office/drawing/2014/main" id="{00000000-0008-0000-0200-00001A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55" name="Text Box 2">
          <a:extLst>
            <a:ext uri="{FF2B5EF4-FFF2-40B4-BE49-F238E27FC236}">
              <a16:creationId xmlns:a16="http://schemas.microsoft.com/office/drawing/2014/main" id="{00000000-0008-0000-0200-00001B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56" name="Text Box 2">
          <a:extLst>
            <a:ext uri="{FF2B5EF4-FFF2-40B4-BE49-F238E27FC236}">
              <a16:creationId xmlns:a16="http://schemas.microsoft.com/office/drawing/2014/main" id="{00000000-0008-0000-0200-00001C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57" name="Text Box 2">
          <a:extLst>
            <a:ext uri="{FF2B5EF4-FFF2-40B4-BE49-F238E27FC236}">
              <a16:creationId xmlns:a16="http://schemas.microsoft.com/office/drawing/2014/main" id="{00000000-0008-0000-0200-00001D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58" name="Text Box 2">
          <a:extLst>
            <a:ext uri="{FF2B5EF4-FFF2-40B4-BE49-F238E27FC236}">
              <a16:creationId xmlns:a16="http://schemas.microsoft.com/office/drawing/2014/main" id="{00000000-0008-0000-0200-00001E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59" name="Text Box 2">
          <a:extLst>
            <a:ext uri="{FF2B5EF4-FFF2-40B4-BE49-F238E27FC236}">
              <a16:creationId xmlns:a16="http://schemas.microsoft.com/office/drawing/2014/main" id="{00000000-0008-0000-0200-00001F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60" name="Text Box 2">
          <a:extLst>
            <a:ext uri="{FF2B5EF4-FFF2-40B4-BE49-F238E27FC236}">
              <a16:creationId xmlns:a16="http://schemas.microsoft.com/office/drawing/2014/main" id="{00000000-0008-0000-0200-000020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61" name="Text Box 2">
          <a:extLst>
            <a:ext uri="{FF2B5EF4-FFF2-40B4-BE49-F238E27FC236}">
              <a16:creationId xmlns:a16="http://schemas.microsoft.com/office/drawing/2014/main" id="{00000000-0008-0000-0200-000021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62" name="Text Box 2">
          <a:extLst>
            <a:ext uri="{FF2B5EF4-FFF2-40B4-BE49-F238E27FC236}">
              <a16:creationId xmlns:a16="http://schemas.microsoft.com/office/drawing/2014/main" id="{00000000-0008-0000-0200-000022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63" name="Text Box 2">
          <a:extLst>
            <a:ext uri="{FF2B5EF4-FFF2-40B4-BE49-F238E27FC236}">
              <a16:creationId xmlns:a16="http://schemas.microsoft.com/office/drawing/2014/main" id="{00000000-0008-0000-0200-000023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64" name="Text Box 2">
          <a:extLst>
            <a:ext uri="{FF2B5EF4-FFF2-40B4-BE49-F238E27FC236}">
              <a16:creationId xmlns:a16="http://schemas.microsoft.com/office/drawing/2014/main" id="{00000000-0008-0000-0200-000024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65" name="Text Box 2">
          <a:extLst>
            <a:ext uri="{FF2B5EF4-FFF2-40B4-BE49-F238E27FC236}">
              <a16:creationId xmlns:a16="http://schemas.microsoft.com/office/drawing/2014/main" id="{00000000-0008-0000-0200-000025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66" name="Text Box 2">
          <a:extLst>
            <a:ext uri="{FF2B5EF4-FFF2-40B4-BE49-F238E27FC236}">
              <a16:creationId xmlns:a16="http://schemas.microsoft.com/office/drawing/2014/main" id="{00000000-0008-0000-0200-000026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67" name="Text Box 2">
          <a:extLst>
            <a:ext uri="{FF2B5EF4-FFF2-40B4-BE49-F238E27FC236}">
              <a16:creationId xmlns:a16="http://schemas.microsoft.com/office/drawing/2014/main" id="{00000000-0008-0000-0200-000027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68" name="Text Box 2">
          <a:extLst>
            <a:ext uri="{FF2B5EF4-FFF2-40B4-BE49-F238E27FC236}">
              <a16:creationId xmlns:a16="http://schemas.microsoft.com/office/drawing/2014/main" id="{00000000-0008-0000-0200-000028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69" name="Text Box 2">
          <a:extLst>
            <a:ext uri="{FF2B5EF4-FFF2-40B4-BE49-F238E27FC236}">
              <a16:creationId xmlns:a16="http://schemas.microsoft.com/office/drawing/2014/main" id="{00000000-0008-0000-0200-000029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70" name="Text Box 2">
          <a:extLst>
            <a:ext uri="{FF2B5EF4-FFF2-40B4-BE49-F238E27FC236}">
              <a16:creationId xmlns:a16="http://schemas.microsoft.com/office/drawing/2014/main" id="{00000000-0008-0000-0200-00002A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71" name="Text Box 2">
          <a:extLst>
            <a:ext uri="{FF2B5EF4-FFF2-40B4-BE49-F238E27FC236}">
              <a16:creationId xmlns:a16="http://schemas.microsoft.com/office/drawing/2014/main" id="{00000000-0008-0000-0200-00002B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72" name="Text Box 2">
          <a:extLst>
            <a:ext uri="{FF2B5EF4-FFF2-40B4-BE49-F238E27FC236}">
              <a16:creationId xmlns:a16="http://schemas.microsoft.com/office/drawing/2014/main" id="{00000000-0008-0000-0200-00002C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73" name="Text Box 2">
          <a:extLst>
            <a:ext uri="{FF2B5EF4-FFF2-40B4-BE49-F238E27FC236}">
              <a16:creationId xmlns:a16="http://schemas.microsoft.com/office/drawing/2014/main" id="{00000000-0008-0000-0200-00002D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374" name="Text Box 2">
          <a:extLst>
            <a:ext uri="{FF2B5EF4-FFF2-40B4-BE49-F238E27FC236}">
              <a16:creationId xmlns:a16="http://schemas.microsoft.com/office/drawing/2014/main" id="{00000000-0008-0000-0200-00002E0D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3375" name="Text Box 2">
          <a:extLst>
            <a:ext uri="{FF2B5EF4-FFF2-40B4-BE49-F238E27FC236}">
              <a16:creationId xmlns:a16="http://schemas.microsoft.com/office/drawing/2014/main" id="{00000000-0008-0000-0200-00002F0D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3376" name="Text Box 2">
          <a:extLst>
            <a:ext uri="{FF2B5EF4-FFF2-40B4-BE49-F238E27FC236}">
              <a16:creationId xmlns:a16="http://schemas.microsoft.com/office/drawing/2014/main" id="{00000000-0008-0000-0200-0000300D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3377" name="Text Box 2">
          <a:extLst>
            <a:ext uri="{FF2B5EF4-FFF2-40B4-BE49-F238E27FC236}">
              <a16:creationId xmlns:a16="http://schemas.microsoft.com/office/drawing/2014/main" id="{00000000-0008-0000-0200-0000310D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3378" name="Text Box 2">
          <a:extLst>
            <a:ext uri="{FF2B5EF4-FFF2-40B4-BE49-F238E27FC236}">
              <a16:creationId xmlns:a16="http://schemas.microsoft.com/office/drawing/2014/main" id="{00000000-0008-0000-0200-0000320D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3379" name="Text Box 2">
          <a:extLst>
            <a:ext uri="{FF2B5EF4-FFF2-40B4-BE49-F238E27FC236}">
              <a16:creationId xmlns:a16="http://schemas.microsoft.com/office/drawing/2014/main" id="{00000000-0008-0000-0200-0000330D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3380" name="Text Box 2">
          <a:extLst>
            <a:ext uri="{FF2B5EF4-FFF2-40B4-BE49-F238E27FC236}">
              <a16:creationId xmlns:a16="http://schemas.microsoft.com/office/drawing/2014/main" id="{00000000-0008-0000-0200-0000340D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3381" name="Text Box 2">
          <a:extLst>
            <a:ext uri="{FF2B5EF4-FFF2-40B4-BE49-F238E27FC236}">
              <a16:creationId xmlns:a16="http://schemas.microsoft.com/office/drawing/2014/main" id="{00000000-0008-0000-0200-0000350D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3382" name="Text Box 2">
          <a:extLst>
            <a:ext uri="{FF2B5EF4-FFF2-40B4-BE49-F238E27FC236}">
              <a16:creationId xmlns:a16="http://schemas.microsoft.com/office/drawing/2014/main" id="{00000000-0008-0000-0200-0000360D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3383" name="Text Box 2">
          <a:extLst>
            <a:ext uri="{FF2B5EF4-FFF2-40B4-BE49-F238E27FC236}">
              <a16:creationId xmlns:a16="http://schemas.microsoft.com/office/drawing/2014/main" id="{00000000-0008-0000-0200-0000370D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3384" name="Text Box 2">
          <a:extLst>
            <a:ext uri="{FF2B5EF4-FFF2-40B4-BE49-F238E27FC236}">
              <a16:creationId xmlns:a16="http://schemas.microsoft.com/office/drawing/2014/main" id="{00000000-0008-0000-0200-0000380D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3385" name="Text Box 2">
          <a:extLst>
            <a:ext uri="{FF2B5EF4-FFF2-40B4-BE49-F238E27FC236}">
              <a16:creationId xmlns:a16="http://schemas.microsoft.com/office/drawing/2014/main" id="{00000000-0008-0000-0200-0000390D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3386" name="Text Box 2">
          <a:extLst>
            <a:ext uri="{FF2B5EF4-FFF2-40B4-BE49-F238E27FC236}">
              <a16:creationId xmlns:a16="http://schemas.microsoft.com/office/drawing/2014/main" id="{00000000-0008-0000-0200-00003A0D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3387" name="Text Box 2">
          <a:extLst>
            <a:ext uri="{FF2B5EF4-FFF2-40B4-BE49-F238E27FC236}">
              <a16:creationId xmlns:a16="http://schemas.microsoft.com/office/drawing/2014/main" id="{00000000-0008-0000-0200-00003B0D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388" name="Text Box 2">
          <a:extLst>
            <a:ext uri="{FF2B5EF4-FFF2-40B4-BE49-F238E27FC236}">
              <a16:creationId xmlns:a16="http://schemas.microsoft.com/office/drawing/2014/main" id="{00000000-0008-0000-0200-00003C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389" name="Text Box 2">
          <a:extLst>
            <a:ext uri="{FF2B5EF4-FFF2-40B4-BE49-F238E27FC236}">
              <a16:creationId xmlns:a16="http://schemas.microsoft.com/office/drawing/2014/main" id="{00000000-0008-0000-0200-00003D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390" name="Text Box 2">
          <a:extLst>
            <a:ext uri="{FF2B5EF4-FFF2-40B4-BE49-F238E27FC236}">
              <a16:creationId xmlns:a16="http://schemas.microsoft.com/office/drawing/2014/main" id="{00000000-0008-0000-0200-00003E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391" name="Text Box 2">
          <a:extLst>
            <a:ext uri="{FF2B5EF4-FFF2-40B4-BE49-F238E27FC236}">
              <a16:creationId xmlns:a16="http://schemas.microsoft.com/office/drawing/2014/main" id="{00000000-0008-0000-0200-00003F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392" name="Text Box 2">
          <a:extLst>
            <a:ext uri="{FF2B5EF4-FFF2-40B4-BE49-F238E27FC236}">
              <a16:creationId xmlns:a16="http://schemas.microsoft.com/office/drawing/2014/main" id="{00000000-0008-0000-0200-000040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393" name="Text Box 2">
          <a:extLst>
            <a:ext uri="{FF2B5EF4-FFF2-40B4-BE49-F238E27FC236}">
              <a16:creationId xmlns:a16="http://schemas.microsoft.com/office/drawing/2014/main" id="{00000000-0008-0000-0200-000041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394" name="Text Box 2">
          <a:extLst>
            <a:ext uri="{FF2B5EF4-FFF2-40B4-BE49-F238E27FC236}">
              <a16:creationId xmlns:a16="http://schemas.microsoft.com/office/drawing/2014/main" id="{00000000-0008-0000-0200-000042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395" name="Text Box 2">
          <a:extLst>
            <a:ext uri="{FF2B5EF4-FFF2-40B4-BE49-F238E27FC236}">
              <a16:creationId xmlns:a16="http://schemas.microsoft.com/office/drawing/2014/main" id="{00000000-0008-0000-0200-0000430D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396" name="Text Box 2">
          <a:extLst>
            <a:ext uri="{FF2B5EF4-FFF2-40B4-BE49-F238E27FC236}">
              <a16:creationId xmlns:a16="http://schemas.microsoft.com/office/drawing/2014/main" id="{00000000-0008-0000-0200-000044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397" name="Text Box 2">
          <a:extLst>
            <a:ext uri="{FF2B5EF4-FFF2-40B4-BE49-F238E27FC236}">
              <a16:creationId xmlns:a16="http://schemas.microsoft.com/office/drawing/2014/main" id="{00000000-0008-0000-0200-000045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398" name="Text Box 2">
          <a:extLst>
            <a:ext uri="{FF2B5EF4-FFF2-40B4-BE49-F238E27FC236}">
              <a16:creationId xmlns:a16="http://schemas.microsoft.com/office/drawing/2014/main" id="{00000000-0008-0000-0200-000046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399" name="Text Box 2">
          <a:extLst>
            <a:ext uri="{FF2B5EF4-FFF2-40B4-BE49-F238E27FC236}">
              <a16:creationId xmlns:a16="http://schemas.microsoft.com/office/drawing/2014/main" id="{00000000-0008-0000-0200-000047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400" name="Text Box 2">
          <a:extLst>
            <a:ext uri="{FF2B5EF4-FFF2-40B4-BE49-F238E27FC236}">
              <a16:creationId xmlns:a16="http://schemas.microsoft.com/office/drawing/2014/main" id="{00000000-0008-0000-0200-0000480D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401" name="Text Box 2">
          <a:extLst>
            <a:ext uri="{FF2B5EF4-FFF2-40B4-BE49-F238E27FC236}">
              <a16:creationId xmlns:a16="http://schemas.microsoft.com/office/drawing/2014/main" id="{00000000-0008-0000-0200-000049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402" name="Text Box 2">
          <a:extLst>
            <a:ext uri="{FF2B5EF4-FFF2-40B4-BE49-F238E27FC236}">
              <a16:creationId xmlns:a16="http://schemas.microsoft.com/office/drawing/2014/main" id="{00000000-0008-0000-0200-00004A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403" name="Text Box 2">
          <a:extLst>
            <a:ext uri="{FF2B5EF4-FFF2-40B4-BE49-F238E27FC236}">
              <a16:creationId xmlns:a16="http://schemas.microsoft.com/office/drawing/2014/main" id="{00000000-0008-0000-0200-00004B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404" name="Text Box 2">
          <a:extLst>
            <a:ext uri="{FF2B5EF4-FFF2-40B4-BE49-F238E27FC236}">
              <a16:creationId xmlns:a16="http://schemas.microsoft.com/office/drawing/2014/main" id="{00000000-0008-0000-0200-00004C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405" name="Text Box 2">
          <a:extLst>
            <a:ext uri="{FF2B5EF4-FFF2-40B4-BE49-F238E27FC236}">
              <a16:creationId xmlns:a16="http://schemas.microsoft.com/office/drawing/2014/main" id="{00000000-0008-0000-0200-00004D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406" name="Text Box 2">
          <a:extLst>
            <a:ext uri="{FF2B5EF4-FFF2-40B4-BE49-F238E27FC236}">
              <a16:creationId xmlns:a16="http://schemas.microsoft.com/office/drawing/2014/main" id="{00000000-0008-0000-0200-00004E0D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407" name="Text Box 2">
          <a:extLst>
            <a:ext uri="{FF2B5EF4-FFF2-40B4-BE49-F238E27FC236}">
              <a16:creationId xmlns:a16="http://schemas.microsoft.com/office/drawing/2014/main" id="{00000000-0008-0000-0200-00004F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408" name="Text Box 2">
          <a:extLst>
            <a:ext uri="{FF2B5EF4-FFF2-40B4-BE49-F238E27FC236}">
              <a16:creationId xmlns:a16="http://schemas.microsoft.com/office/drawing/2014/main" id="{00000000-0008-0000-0200-0000500D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409" name="Text Box 2">
          <a:extLst>
            <a:ext uri="{FF2B5EF4-FFF2-40B4-BE49-F238E27FC236}">
              <a16:creationId xmlns:a16="http://schemas.microsoft.com/office/drawing/2014/main" id="{00000000-0008-0000-0200-0000510D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410" name="Text Box 2">
          <a:extLst>
            <a:ext uri="{FF2B5EF4-FFF2-40B4-BE49-F238E27FC236}">
              <a16:creationId xmlns:a16="http://schemas.microsoft.com/office/drawing/2014/main" id="{00000000-0008-0000-0200-0000520D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411" name="Text Box 2">
          <a:extLst>
            <a:ext uri="{FF2B5EF4-FFF2-40B4-BE49-F238E27FC236}">
              <a16:creationId xmlns:a16="http://schemas.microsoft.com/office/drawing/2014/main" id="{00000000-0008-0000-0200-0000530D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412" name="Text Box 2">
          <a:extLst>
            <a:ext uri="{FF2B5EF4-FFF2-40B4-BE49-F238E27FC236}">
              <a16:creationId xmlns:a16="http://schemas.microsoft.com/office/drawing/2014/main" id="{00000000-0008-0000-0200-0000540D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413" name="Text Box 2">
          <a:extLst>
            <a:ext uri="{FF2B5EF4-FFF2-40B4-BE49-F238E27FC236}">
              <a16:creationId xmlns:a16="http://schemas.microsoft.com/office/drawing/2014/main" id="{00000000-0008-0000-0200-0000550D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414" name="Text Box 2">
          <a:extLst>
            <a:ext uri="{FF2B5EF4-FFF2-40B4-BE49-F238E27FC236}">
              <a16:creationId xmlns:a16="http://schemas.microsoft.com/office/drawing/2014/main" id="{00000000-0008-0000-0200-0000560D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15" name="Text Box 2">
          <a:extLst>
            <a:ext uri="{FF2B5EF4-FFF2-40B4-BE49-F238E27FC236}">
              <a16:creationId xmlns:a16="http://schemas.microsoft.com/office/drawing/2014/main" id="{00000000-0008-0000-0200-000057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416" name="Text Box 2">
          <a:extLst>
            <a:ext uri="{FF2B5EF4-FFF2-40B4-BE49-F238E27FC236}">
              <a16:creationId xmlns:a16="http://schemas.microsoft.com/office/drawing/2014/main" id="{00000000-0008-0000-0200-000058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17" name="Text Box 2">
          <a:extLst>
            <a:ext uri="{FF2B5EF4-FFF2-40B4-BE49-F238E27FC236}">
              <a16:creationId xmlns:a16="http://schemas.microsoft.com/office/drawing/2014/main" id="{00000000-0008-0000-0200-000059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18" name="Text Box 2">
          <a:extLst>
            <a:ext uri="{FF2B5EF4-FFF2-40B4-BE49-F238E27FC236}">
              <a16:creationId xmlns:a16="http://schemas.microsoft.com/office/drawing/2014/main" id="{00000000-0008-0000-0200-00005A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419" name="Text Box 2">
          <a:extLst>
            <a:ext uri="{FF2B5EF4-FFF2-40B4-BE49-F238E27FC236}">
              <a16:creationId xmlns:a16="http://schemas.microsoft.com/office/drawing/2014/main" id="{00000000-0008-0000-0200-00005B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20" name="Text Box 2">
          <a:extLst>
            <a:ext uri="{FF2B5EF4-FFF2-40B4-BE49-F238E27FC236}">
              <a16:creationId xmlns:a16="http://schemas.microsoft.com/office/drawing/2014/main" id="{00000000-0008-0000-0200-00005C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21" name="Text Box 2">
          <a:extLst>
            <a:ext uri="{FF2B5EF4-FFF2-40B4-BE49-F238E27FC236}">
              <a16:creationId xmlns:a16="http://schemas.microsoft.com/office/drawing/2014/main" id="{00000000-0008-0000-0200-00005D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422" name="Text Box 2">
          <a:extLst>
            <a:ext uri="{FF2B5EF4-FFF2-40B4-BE49-F238E27FC236}">
              <a16:creationId xmlns:a16="http://schemas.microsoft.com/office/drawing/2014/main" id="{00000000-0008-0000-0200-00005E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423" name="Text Box 2">
          <a:extLst>
            <a:ext uri="{FF2B5EF4-FFF2-40B4-BE49-F238E27FC236}">
              <a16:creationId xmlns:a16="http://schemas.microsoft.com/office/drawing/2014/main" id="{00000000-0008-0000-0200-00005F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24" name="Text Box 2">
          <a:extLst>
            <a:ext uri="{FF2B5EF4-FFF2-40B4-BE49-F238E27FC236}">
              <a16:creationId xmlns:a16="http://schemas.microsoft.com/office/drawing/2014/main" id="{00000000-0008-0000-0200-000060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425" name="Text Box 2">
          <a:extLst>
            <a:ext uri="{FF2B5EF4-FFF2-40B4-BE49-F238E27FC236}">
              <a16:creationId xmlns:a16="http://schemas.microsoft.com/office/drawing/2014/main" id="{00000000-0008-0000-0200-000061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426" name="Text Box 2">
          <a:extLst>
            <a:ext uri="{FF2B5EF4-FFF2-40B4-BE49-F238E27FC236}">
              <a16:creationId xmlns:a16="http://schemas.microsoft.com/office/drawing/2014/main" id="{00000000-0008-0000-0200-000062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27" name="Text Box 2">
          <a:extLst>
            <a:ext uri="{FF2B5EF4-FFF2-40B4-BE49-F238E27FC236}">
              <a16:creationId xmlns:a16="http://schemas.microsoft.com/office/drawing/2014/main" id="{00000000-0008-0000-0200-000063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28" name="Text Box 2">
          <a:extLst>
            <a:ext uri="{FF2B5EF4-FFF2-40B4-BE49-F238E27FC236}">
              <a16:creationId xmlns:a16="http://schemas.microsoft.com/office/drawing/2014/main" id="{00000000-0008-0000-0200-000064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29" name="Text Box 2">
          <a:extLst>
            <a:ext uri="{FF2B5EF4-FFF2-40B4-BE49-F238E27FC236}">
              <a16:creationId xmlns:a16="http://schemas.microsoft.com/office/drawing/2014/main" id="{00000000-0008-0000-0200-000065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30" name="Text Box 2">
          <a:extLst>
            <a:ext uri="{FF2B5EF4-FFF2-40B4-BE49-F238E27FC236}">
              <a16:creationId xmlns:a16="http://schemas.microsoft.com/office/drawing/2014/main" id="{00000000-0008-0000-0200-000066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31" name="Text Box 2">
          <a:extLst>
            <a:ext uri="{FF2B5EF4-FFF2-40B4-BE49-F238E27FC236}">
              <a16:creationId xmlns:a16="http://schemas.microsoft.com/office/drawing/2014/main" id="{00000000-0008-0000-0200-000067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32" name="Text Box 2">
          <a:extLst>
            <a:ext uri="{FF2B5EF4-FFF2-40B4-BE49-F238E27FC236}">
              <a16:creationId xmlns:a16="http://schemas.microsoft.com/office/drawing/2014/main" id="{00000000-0008-0000-0200-000068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33" name="Text Box 2">
          <a:extLst>
            <a:ext uri="{FF2B5EF4-FFF2-40B4-BE49-F238E27FC236}">
              <a16:creationId xmlns:a16="http://schemas.microsoft.com/office/drawing/2014/main" id="{00000000-0008-0000-0200-000069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34" name="Text Box 2">
          <a:extLst>
            <a:ext uri="{FF2B5EF4-FFF2-40B4-BE49-F238E27FC236}">
              <a16:creationId xmlns:a16="http://schemas.microsoft.com/office/drawing/2014/main" id="{00000000-0008-0000-0200-00006A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435" name="Text Box 2">
          <a:extLst>
            <a:ext uri="{FF2B5EF4-FFF2-40B4-BE49-F238E27FC236}">
              <a16:creationId xmlns:a16="http://schemas.microsoft.com/office/drawing/2014/main" id="{00000000-0008-0000-0200-00006B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36" name="Text Box 2">
          <a:extLst>
            <a:ext uri="{FF2B5EF4-FFF2-40B4-BE49-F238E27FC236}">
              <a16:creationId xmlns:a16="http://schemas.microsoft.com/office/drawing/2014/main" id="{00000000-0008-0000-0200-00006C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437" name="Text Box 2">
          <a:extLst>
            <a:ext uri="{FF2B5EF4-FFF2-40B4-BE49-F238E27FC236}">
              <a16:creationId xmlns:a16="http://schemas.microsoft.com/office/drawing/2014/main" id="{00000000-0008-0000-0200-00006D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38" name="Text Box 2">
          <a:extLst>
            <a:ext uri="{FF2B5EF4-FFF2-40B4-BE49-F238E27FC236}">
              <a16:creationId xmlns:a16="http://schemas.microsoft.com/office/drawing/2014/main" id="{00000000-0008-0000-0200-00006E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39" name="Text Box 2">
          <a:extLst>
            <a:ext uri="{FF2B5EF4-FFF2-40B4-BE49-F238E27FC236}">
              <a16:creationId xmlns:a16="http://schemas.microsoft.com/office/drawing/2014/main" id="{00000000-0008-0000-0200-00006F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40" name="Text Box 2">
          <a:extLst>
            <a:ext uri="{FF2B5EF4-FFF2-40B4-BE49-F238E27FC236}">
              <a16:creationId xmlns:a16="http://schemas.microsoft.com/office/drawing/2014/main" id="{00000000-0008-0000-0200-000070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41" name="Text Box 2">
          <a:extLst>
            <a:ext uri="{FF2B5EF4-FFF2-40B4-BE49-F238E27FC236}">
              <a16:creationId xmlns:a16="http://schemas.microsoft.com/office/drawing/2014/main" id="{00000000-0008-0000-0200-000071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42" name="Text Box 2">
          <a:extLst>
            <a:ext uri="{FF2B5EF4-FFF2-40B4-BE49-F238E27FC236}">
              <a16:creationId xmlns:a16="http://schemas.microsoft.com/office/drawing/2014/main" id="{00000000-0008-0000-0200-000072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43" name="Text Box 2">
          <a:extLst>
            <a:ext uri="{FF2B5EF4-FFF2-40B4-BE49-F238E27FC236}">
              <a16:creationId xmlns:a16="http://schemas.microsoft.com/office/drawing/2014/main" id="{00000000-0008-0000-0200-000073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44" name="Text Box 2">
          <a:extLst>
            <a:ext uri="{FF2B5EF4-FFF2-40B4-BE49-F238E27FC236}">
              <a16:creationId xmlns:a16="http://schemas.microsoft.com/office/drawing/2014/main" id="{00000000-0008-0000-0200-000074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45" name="Text Box 2">
          <a:extLst>
            <a:ext uri="{FF2B5EF4-FFF2-40B4-BE49-F238E27FC236}">
              <a16:creationId xmlns:a16="http://schemas.microsoft.com/office/drawing/2014/main" id="{00000000-0008-0000-0200-000075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46" name="Text Box 2">
          <a:extLst>
            <a:ext uri="{FF2B5EF4-FFF2-40B4-BE49-F238E27FC236}">
              <a16:creationId xmlns:a16="http://schemas.microsoft.com/office/drawing/2014/main" id="{00000000-0008-0000-0200-000076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47" name="Text Box 2">
          <a:extLst>
            <a:ext uri="{FF2B5EF4-FFF2-40B4-BE49-F238E27FC236}">
              <a16:creationId xmlns:a16="http://schemas.microsoft.com/office/drawing/2014/main" id="{00000000-0008-0000-0200-000077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48" name="Text Box 2">
          <a:extLst>
            <a:ext uri="{FF2B5EF4-FFF2-40B4-BE49-F238E27FC236}">
              <a16:creationId xmlns:a16="http://schemas.microsoft.com/office/drawing/2014/main" id="{00000000-0008-0000-0200-000078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49" name="Text Box 2">
          <a:extLst>
            <a:ext uri="{FF2B5EF4-FFF2-40B4-BE49-F238E27FC236}">
              <a16:creationId xmlns:a16="http://schemas.microsoft.com/office/drawing/2014/main" id="{00000000-0008-0000-0200-000079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50" name="Text Box 2">
          <a:extLst>
            <a:ext uri="{FF2B5EF4-FFF2-40B4-BE49-F238E27FC236}">
              <a16:creationId xmlns:a16="http://schemas.microsoft.com/office/drawing/2014/main" id="{00000000-0008-0000-0200-00007A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451" name="Text Box 2">
          <a:extLst>
            <a:ext uri="{FF2B5EF4-FFF2-40B4-BE49-F238E27FC236}">
              <a16:creationId xmlns:a16="http://schemas.microsoft.com/office/drawing/2014/main" id="{00000000-0008-0000-0200-00007B0D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452" name="Text Box 2">
          <a:extLst>
            <a:ext uri="{FF2B5EF4-FFF2-40B4-BE49-F238E27FC236}">
              <a16:creationId xmlns:a16="http://schemas.microsoft.com/office/drawing/2014/main" id="{00000000-0008-0000-0200-00007C0D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453" name="Text Box 2">
          <a:extLst>
            <a:ext uri="{FF2B5EF4-FFF2-40B4-BE49-F238E27FC236}">
              <a16:creationId xmlns:a16="http://schemas.microsoft.com/office/drawing/2014/main" id="{00000000-0008-0000-0200-00007D0D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454" name="Text Box 2">
          <a:extLst>
            <a:ext uri="{FF2B5EF4-FFF2-40B4-BE49-F238E27FC236}">
              <a16:creationId xmlns:a16="http://schemas.microsoft.com/office/drawing/2014/main" id="{00000000-0008-0000-0200-00007E0D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455" name="Text Box 2">
          <a:extLst>
            <a:ext uri="{FF2B5EF4-FFF2-40B4-BE49-F238E27FC236}">
              <a16:creationId xmlns:a16="http://schemas.microsoft.com/office/drawing/2014/main" id="{00000000-0008-0000-0200-00007F0D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456" name="Text Box 2">
          <a:extLst>
            <a:ext uri="{FF2B5EF4-FFF2-40B4-BE49-F238E27FC236}">
              <a16:creationId xmlns:a16="http://schemas.microsoft.com/office/drawing/2014/main" id="{00000000-0008-0000-0200-0000800D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457" name="Text Box 2">
          <a:extLst>
            <a:ext uri="{FF2B5EF4-FFF2-40B4-BE49-F238E27FC236}">
              <a16:creationId xmlns:a16="http://schemas.microsoft.com/office/drawing/2014/main" id="{00000000-0008-0000-0200-0000810D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458" name="Text Box 2">
          <a:extLst>
            <a:ext uri="{FF2B5EF4-FFF2-40B4-BE49-F238E27FC236}">
              <a16:creationId xmlns:a16="http://schemas.microsoft.com/office/drawing/2014/main" id="{00000000-0008-0000-0200-0000820D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459" name="Text Box 2">
          <a:extLst>
            <a:ext uri="{FF2B5EF4-FFF2-40B4-BE49-F238E27FC236}">
              <a16:creationId xmlns:a16="http://schemas.microsoft.com/office/drawing/2014/main" id="{00000000-0008-0000-0200-0000830D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3460" name="Text Box 2">
          <a:extLst>
            <a:ext uri="{FF2B5EF4-FFF2-40B4-BE49-F238E27FC236}">
              <a16:creationId xmlns:a16="http://schemas.microsoft.com/office/drawing/2014/main" id="{00000000-0008-0000-0200-0000840D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3461" name="Text Box 2">
          <a:extLst>
            <a:ext uri="{FF2B5EF4-FFF2-40B4-BE49-F238E27FC236}">
              <a16:creationId xmlns:a16="http://schemas.microsoft.com/office/drawing/2014/main" id="{00000000-0008-0000-0200-0000850D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3462" name="Text Box 2">
          <a:extLst>
            <a:ext uri="{FF2B5EF4-FFF2-40B4-BE49-F238E27FC236}">
              <a16:creationId xmlns:a16="http://schemas.microsoft.com/office/drawing/2014/main" id="{00000000-0008-0000-0200-0000860D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3463" name="Text Box 2">
          <a:extLst>
            <a:ext uri="{FF2B5EF4-FFF2-40B4-BE49-F238E27FC236}">
              <a16:creationId xmlns:a16="http://schemas.microsoft.com/office/drawing/2014/main" id="{00000000-0008-0000-0200-0000870D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3464" name="Text Box 2">
          <a:extLst>
            <a:ext uri="{FF2B5EF4-FFF2-40B4-BE49-F238E27FC236}">
              <a16:creationId xmlns:a16="http://schemas.microsoft.com/office/drawing/2014/main" id="{00000000-0008-0000-0200-0000880D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3465" name="Text Box 2">
          <a:extLst>
            <a:ext uri="{FF2B5EF4-FFF2-40B4-BE49-F238E27FC236}">
              <a16:creationId xmlns:a16="http://schemas.microsoft.com/office/drawing/2014/main" id="{00000000-0008-0000-0200-0000890D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3466" name="Text Box 2">
          <a:extLst>
            <a:ext uri="{FF2B5EF4-FFF2-40B4-BE49-F238E27FC236}">
              <a16:creationId xmlns:a16="http://schemas.microsoft.com/office/drawing/2014/main" id="{00000000-0008-0000-0200-00008A0D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3467" name="Text Box 2">
          <a:extLst>
            <a:ext uri="{FF2B5EF4-FFF2-40B4-BE49-F238E27FC236}">
              <a16:creationId xmlns:a16="http://schemas.microsoft.com/office/drawing/2014/main" id="{00000000-0008-0000-0200-00008B0D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3468" name="Text Box 2">
          <a:extLst>
            <a:ext uri="{FF2B5EF4-FFF2-40B4-BE49-F238E27FC236}">
              <a16:creationId xmlns:a16="http://schemas.microsoft.com/office/drawing/2014/main" id="{00000000-0008-0000-0200-00008C0D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3469" name="Text Box 2">
          <a:extLst>
            <a:ext uri="{FF2B5EF4-FFF2-40B4-BE49-F238E27FC236}">
              <a16:creationId xmlns:a16="http://schemas.microsoft.com/office/drawing/2014/main" id="{00000000-0008-0000-0200-00008D0D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3470" name="Text Box 2">
          <a:extLst>
            <a:ext uri="{FF2B5EF4-FFF2-40B4-BE49-F238E27FC236}">
              <a16:creationId xmlns:a16="http://schemas.microsoft.com/office/drawing/2014/main" id="{00000000-0008-0000-0200-00008E0D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3471" name="Text Box 2">
          <a:extLst>
            <a:ext uri="{FF2B5EF4-FFF2-40B4-BE49-F238E27FC236}">
              <a16:creationId xmlns:a16="http://schemas.microsoft.com/office/drawing/2014/main" id="{00000000-0008-0000-0200-00008F0D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3472" name="Text Box 2">
          <a:extLst>
            <a:ext uri="{FF2B5EF4-FFF2-40B4-BE49-F238E27FC236}">
              <a16:creationId xmlns:a16="http://schemas.microsoft.com/office/drawing/2014/main" id="{00000000-0008-0000-0200-0000900D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3473" name="Text Box 2">
          <a:extLst>
            <a:ext uri="{FF2B5EF4-FFF2-40B4-BE49-F238E27FC236}">
              <a16:creationId xmlns:a16="http://schemas.microsoft.com/office/drawing/2014/main" id="{00000000-0008-0000-0200-0000910D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3474" name="Text Box 2">
          <a:extLst>
            <a:ext uri="{FF2B5EF4-FFF2-40B4-BE49-F238E27FC236}">
              <a16:creationId xmlns:a16="http://schemas.microsoft.com/office/drawing/2014/main" id="{00000000-0008-0000-0200-0000920D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3475" name="Text Box 2">
          <a:extLst>
            <a:ext uri="{FF2B5EF4-FFF2-40B4-BE49-F238E27FC236}">
              <a16:creationId xmlns:a16="http://schemas.microsoft.com/office/drawing/2014/main" id="{00000000-0008-0000-0200-0000930D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3476" name="Text Box 2">
          <a:extLst>
            <a:ext uri="{FF2B5EF4-FFF2-40B4-BE49-F238E27FC236}">
              <a16:creationId xmlns:a16="http://schemas.microsoft.com/office/drawing/2014/main" id="{00000000-0008-0000-0200-0000940D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3477" name="Text Box 2">
          <a:extLst>
            <a:ext uri="{FF2B5EF4-FFF2-40B4-BE49-F238E27FC236}">
              <a16:creationId xmlns:a16="http://schemas.microsoft.com/office/drawing/2014/main" id="{00000000-0008-0000-0200-0000950D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3478" name="Text Box 2">
          <a:extLst>
            <a:ext uri="{FF2B5EF4-FFF2-40B4-BE49-F238E27FC236}">
              <a16:creationId xmlns:a16="http://schemas.microsoft.com/office/drawing/2014/main" id="{00000000-0008-0000-0200-0000960D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3479" name="Text Box 2">
          <a:extLst>
            <a:ext uri="{FF2B5EF4-FFF2-40B4-BE49-F238E27FC236}">
              <a16:creationId xmlns:a16="http://schemas.microsoft.com/office/drawing/2014/main" id="{00000000-0008-0000-0200-0000970D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480" name="Text Box 2">
          <a:extLst>
            <a:ext uri="{FF2B5EF4-FFF2-40B4-BE49-F238E27FC236}">
              <a16:creationId xmlns:a16="http://schemas.microsoft.com/office/drawing/2014/main" id="{00000000-0008-0000-0200-000098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481" name="Text Box 2">
          <a:extLst>
            <a:ext uri="{FF2B5EF4-FFF2-40B4-BE49-F238E27FC236}">
              <a16:creationId xmlns:a16="http://schemas.microsoft.com/office/drawing/2014/main" id="{00000000-0008-0000-0200-000099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482" name="Text Box 2">
          <a:extLst>
            <a:ext uri="{FF2B5EF4-FFF2-40B4-BE49-F238E27FC236}">
              <a16:creationId xmlns:a16="http://schemas.microsoft.com/office/drawing/2014/main" id="{00000000-0008-0000-0200-00009A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483" name="Text Box 2">
          <a:extLst>
            <a:ext uri="{FF2B5EF4-FFF2-40B4-BE49-F238E27FC236}">
              <a16:creationId xmlns:a16="http://schemas.microsoft.com/office/drawing/2014/main" id="{00000000-0008-0000-0200-00009B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484" name="Text Box 2">
          <a:extLst>
            <a:ext uri="{FF2B5EF4-FFF2-40B4-BE49-F238E27FC236}">
              <a16:creationId xmlns:a16="http://schemas.microsoft.com/office/drawing/2014/main" id="{00000000-0008-0000-0200-00009C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485" name="Text Box 2">
          <a:extLst>
            <a:ext uri="{FF2B5EF4-FFF2-40B4-BE49-F238E27FC236}">
              <a16:creationId xmlns:a16="http://schemas.microsoft.com/office/drawing/2014/main" id="{00000000-0008-0000-0200-00009D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486" name="Text Box 2">
          <a:extLst>
            <a:ext uri="{FF2B5EF4-FFF2-40B4-BE49-F238E27FC236}">
              <a16:creationId xmlns:a16="http://schemas.microsoft.com/office/drawing/2014/main" id="{00000000-0008-0000-0200-00009E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487" name="Text Box 2">
          <a:extLst>
            <a:ext uri="{FF2B5EF4-FFF2-40B4-BE49-F238E27FC236}">
              <a16:creationId xmlns:a16="http://schemas.microsoft.com/office/drawing/2014/main" id="{00000000-0008-0000-0200-00009F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488" name="Text Box 2">
          <a:extLst>
            <a:ext uri="{FF2B5EF4-FFF2-40B4-BE49-F238E27FC236}">
              <a16:creationId xmlns:a16="http://schemas.microsoft.com/office/drawing/2014/main" id="{00000000-0008-0000-0200-0000A0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489" name="Text Box 2">
          <a:extLst>
            <a:ext uri="{FF2B5EF4-FFF2-40B4-BE49-F238E27FC236}">
              <a16:creationId xmlns:a16="http://schemas.microsoft.com/office/drawing/2014/main" id="{00000000-0008-0000-0200-0000A1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490" name="Text Box 2">
          <a:extLst>
            <a:ext uri="{FF2B5EF4-FFF2-40B4-BE49-F238E27FC236}">
              <a16:creationId xmlns:a16="http://schemas.microsoft.com/office/drawing/2014/main" id="{00000000-0008-0000-0200-0000A2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491" name="Text Box 2">
          <a:extLst>
            <a:ext uri="{FF2B5EF4-FFF2-40B4-BE49-F238E27FC236}">
              <a16:creationId xmlns:a16="http://schemas.microsoft.com/office/drawing/2014/main" id="{00000000-0008-0000-0200-0000A3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492" name="Text Box 2">
          <a:extLst>
            <a:ext uri="{FF2B5EF4-FFF2-40B4-BE49-F238E27FC236}">
              <a16:creationId xmlns:a16="http://schemas.microsoft.com/office/drawing/2014/main" id="{00000000-0008-0000-0200-0000A4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493" name="Text Box 2">
          <a:extLst>
            <a:ext uri="{FF2B5EF4-FFF2-40B4-BE49-F238E27FC236}">
              <a16:creationId xmlns:a16="http://schemas.microsoft.com/office/drawing/2014/main" id="{00000000-0008-0000-0200-0000A5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494" name="Text Box 2">
          <a:extLst>
            <a:ext uri="{FF2B5EF4-FFF2-40B4-BE49-F238E27FC236}">
              <a16:creationId xmlns:a16="http://schemas.microsoft.com/office/drawing/2014/main" id="{00000000-0008-0000-0200-0000A6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495" name="Text Box 2">
          <a:extLst>
            <a:ext uri="{FF2B5EF4-FFF2-40B4-BE49-F238E27FC236}">
              <a16:creationId xmlns:a16="http://schemas.microsoft.com/office/drawing/2014/main" id="{00000000-0008-0000-0200-0000A7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496" name="Text Box 2">
          <a:extLst>
            <a:ext uri="{FF2B5EF4-FFF2-40B4-BE49-F238E27FC236}">
              <a16:creationId xmlns:a16="http://schemas.microsoft.com/office/drawing/2014/main" id="{00000000-0008-0000-0200-0000A8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497" name="Text Box 2">
          <a:extLst>
            <a:ext uri="{FF2B5EF4-FFF2-40B4-BE49-F238E27FC236}">
              <a16:creationId xmlns:a16="http://schemas.microsoft.com/office/drawing/2014/main" id="{00000000-0008-0000-0200-0000A9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498" name="Text Box 2">
          <a:extLst>
            <a:ext uri="{FF2B5EF4-FFF2-40B4-BE49-F238E27FC236}">
              <a16:creationId xmlns:a16="http://schemas.microsoft.com/office/drawing/2014/main" id="{00000000-0008-0000-0200-0000AA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499" name="Text Box 2">
          <a:extLst>
            <a:ext uri="{FF2B5EF4-FFF2-40B4-BE49-F238E27FC236}">
              <a16:creationId xmlns:a16="http://schemas.microsoft.com/office/drawing/2014/main" id="{00000000-0008-0000-0200-0000AB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00" name="Text Box 2">
          <a:extLst>
            <a:ext uri="{FF2B5EF4-FFF2-40B4-BE49-F238E27FC236}">
              <a16:creationId xmlns:a16="http://schemas.microsoft.com/office/drawing/2014/main" id="{00000000-0008-0000-0200-0000AC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01" name="Text Box 2">
          <a:extLst>
            <a:ext uri="{FF2B5EF4-FFF2-40B4-BE49-F238E27FC236}">
              <a16:creationId xmlns:a16="http://schemas.microsoft.com/office/drawing/2014/main" id="{00000000-0008-0000-0200-0000AD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02" name="Text Box 2">
          <a:extLst>
            <a:ext uri="{FF2B5EF4-FFF2-40B4-BE49-F238E27FC236}">
              <a16:creationId xmlns:a16="http://schemas.microsoft.com/office/drawing/2014/main" id="{00000000-0008-0000-0200-0000AE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03" name="Text Box 2">
          <a:extLst>
            <a:ext uri="{FF2B5EF4-FFF2-40B4-BE49-F238E27FC236}">
              <a16:creationId xmlns:a16="http://schemas.microsoft.com/office/drawing/2014/main" id="{00000000-0008-0000-0200-0000AF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04" name="Text Box 2">
          <a:extLst>
            <a:ext uri="{FF2B5EF4-FFF2-40B4-BE49-F238E27FC236}">
              <a16:creationId xmlns:a16="http://schemas.microsoft.com/office/drawing/2014/main" id="{00000000-0008-0000-0200-0000B0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05" name="Text Box 2">
          <a:extLst>
            <a:ext uri="{FF2B5EF4-FFF2-40B4-BE49-F238E27FC236}">
              <a16:creationId xmlns:a16="http://schemas.microsoft.com/office/drawing/2014/main" id="{00000000-0008-0000-0200-0000B1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06" name="Text Box 2">
          <a:extLst>
            <a:ext uri="{FF2B5EF4-FFF2-40B4-BE49-F238E27FC236}">
              <a16:creationId xmlns:a16="http://schemas.microsoft.com/office/drawing/2014/main" id="{00000000-0008-0000-0200-0000B2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07" name="Text Box 2">
          <a:extLst>
            <a:ext uri="{FF2B5EF4-FFF2-40B4-BE49-F238E27FC236}">
              <a16:creationId xmlns:a16="http://schemas.microsoft.com/office/drawing/2014/main" id="{00000000-0008-0000-0200-0000B3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08" name="Text Box 2">
          <a:extLst>
            <a:ext uri="{FF2B5EF4-FFF2-40B4-BE49-F238E27FC236}">
              <a16:creationId xmlns:a16="http://schemas.microsoft.com/office/drawing/2014/main" id="{00000000-0008-0000-0200-0000B4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09" name="Text Box 2">
          <a:extLst>
            <a:ext uri="{FF2B5EF4-FFF2-40B4-BE49-F238E27FC236}">
              <a16:creationId xmlns:a16="http://schemas.microsoft.com/office/drawing/2014/main" id="{00000000-0008-0000-0200-0000B5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10" name="Text Box 2">
          <a:extLst>
            <a:ext uri="{FF2B5EF4-FFF2-40B4-BE49-F238E27FC236}">
              <a16:creationId xmlns:a16="http://schemas.microsoft.com/office/drawing/2014/main" id="{00000000-0008-0000-0200-0000B6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11" name="Text Box 2">
          <a:extLst>
            <a:ext uri="{FF2B5EF4-FFF2-40B4-BE49-F238E27FC236}">
              <a16:creationId xmlns:a16="http://schemas.microsoft.com/office/drawing/2014/main" id="{00000000-0008-0000-0200-0000B7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12" name="Text Box 2">
          <a:extLst>
            <a:ext uri="{FF2B5EF4-FFF2-40B4-BE49-F238E27FC236}">
              <a16:creationId xmlns:a16="http://schemas.microsoft.com/office/drawing/2014/main" id="{00000000-0008-0000-0200-0000B8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13" name="Text Box 2">
          <a:extLst>
            <a:ext uri="{FF2B5EF4-FFF2-40B4-BE49-F238E27FC236}">
              <a16:creationId xmlns:a16="http://schemas.microsoft.com/office/drawing/2014/main" id="{00000000-0008-0000-0200-0000B9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14" name="Text Box 2">
          <a:extLst>
            <a:ext uri="{FF2B5EF4-FFF2-40B4-BE49-F238E27FC236}">
              <a16:creationId xmlns:a16="http://schemas.microsoft.com/office/drawing/2014/main" id="{00000000-0008-0000-0200-0000BA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15" name="Text Box 2">
          <a:extLst>
            <a:ext uri="{FF2B5EF4-FFF2-40B4-BE49-F238E27FC236}">
              <a16:creationId xmlns:a16="http://schemas.microsoft.com/office/drawing/2014/main" id="{00000000-0008-0000-0200-0000BB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16" name="Text Box 2">
          <a:extLst>
            <a:ext uri="{FF2B5EF4-FFF2-40B4-BE49-F238E27FC236}">
              <a16:creationId xmlns:a16="http://schemas.microsoft.com/office/drawing/2014/main" id="{00000000-0008-0000-0200-0000BC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17" name="Text Box 2">
          <a:extLst>
            <a:ext uri="{FF2B5EF4-FFF2-40B4-BE49-F238E27FC236}">
              <a16:creationId xmlns:a16="http://schemas.microsoft.com/office/drawing/2014/main" id="{00000000-0008-0000-0200-0000BD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18" name="Text Box 2">
          <a:extLst>
            <a:ext uri="{FF2B5EF4-FFF2-40B4-BE49-F238E27FC236}">
              <a16:creationId xmlns:a16="http://schemas.microsoft.com/office/drawing/2014/main" id="{00000000-0008-0000-0200-0000BE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19" name="Text Box 2">
          <a:extLst>
            <a:ext uri="{FF2B5EF4-FFF2-40B4-BE49-F238E27FC236}">
              <a16:creationId xmlns:a16="http://schemas.microsoft.com/office/drawing/2014/main" id="{00000000-0008-0000-0200-0000BF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20" name="Text Box 2">
          <a:extLst>
            <a:ext uri="{FF2B5EF4-FFF2-40B4-BE49-F238E27FC236}">
              <a16:creationId xmlns:a16="http://schemas.microsoft.com/office/drawing/2014/main" id="{00000000-0008-0000-0200-0000C0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21" name="Text Box 2">
          <a:extLst>
            <a:ext uri="{FF2B5EF4-FFF2-40B4-BE49-F238E27FC236}">
              <a16:creationId xmlns:a16="http://schemas.microsoft.com/office/drawing/2014/main" id="{00000000-0008-0000-0200-0000C1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22" name="Text Box 2">
          <a:extLst>
            <a:ext uri="{FF2B5EF4-FFF2-40B4-BE49-F238E27FC236}">
              <a16:creationId xmlns:a16="http://schemas.microsoft.com/office/drawing/2014/main" id="{00000000-0008-0000-0200-0000C2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23" name="Text Box 2">
          <a:extLst>
            <a:ext uri="{FF2B5EF4-FFF2-40B4-BE49-F238E27FC236}">
              <a16:creationId xmlns:a16="http://schemas.microsoft.com/office/drawing/2014/main" id="{00000000-0008-0000-0200-0000C3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24" name="Text Box 2">
          <a:extLst>
            <a:ext uri="{FF2B5EF4-FFF2-40B4-BE49-F238E27FC236}">
              <a16:creationId xmlns:a16="http://schemas.microsoft.com/office/drawing/2014/main" id="{00000000-0008-0000-0200-0000C4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25" name="Text Box 2">
          <a:extLst>
            <a:ext uri="{FF2B5EF4-FFF2-40B4-BE49-F238E27FC236}">
              <a16:creationId xmlns:a16="http://schemas.microsoft.com/office/drawing/2014/main" id="{00000000-0008-0000-0200-0000C5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26" name="Text Box 2">
          <a:extLst>
            <a:ext uri="{FF2B5EF4-FFF2-40B4-BE49-F238E27FC236}">
              <a16:creationId xmlns:a16="http://schemas.microsoft.com/office/drawing/2014/main" id="{00000000-0008-0000-0200-0000C6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27" name="Text Box 2">
          <a:extLst>
            <a:ext uri="{FF2B5EF4-FFF2-40B4-BE49-F238E27FC236}">
              <a16:creationId xmlns:a16="http://schemas.microsoft.com/office/drawing/2014/main" id="{00000000-0008-0000-0200-0000C7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28" name="Text Box 2">
          <a:extLst>
            <a:ext uri="{FF2B5EF4-FFF2-40B4-BE49-F238E27FC236}">
              <a16:creationId xmlns:a16="http://schemas.microsoft.com/office/drawing/2014/main" id="{00000000-0008-0000-0200-0000C8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29" name="Text Box 2">
          <a:extLst>
            <a:ext uri="{FF2B5EF4-FFF2-40B4-BE49-F238E27FC236}">
              <a16:creationId xmlns:a16="http://schemas.microsoft.com/office/drawing/2014/main" id="{00000000-0008-0000-0200-0000C9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30" name="Text Box 2">
          <a:extLst>
            <a:ext uri="{FF2B5EF4-FFF2-40B4-BE49-F238E27FC236}">
              <a16:creationId xmlns:a16="http://schemas.microsoft.com/office/drawing/2014/main" id="{00000000-0008-0000-0200-0000CA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31" name="Text Box 2">
          <a:extLst>
            <a:ext uri="{FF2B5EF4-FFF2-40B4-BE49-F238E27FC236}">
              <a16:creationId xmlns:a16="http://schemas.microsoft.com/office/drawing/2014/main" id="{00000000-0008-0000-0200-0000CB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32" name="Text Box 2">
          <a:extLst>
            <a:ext uri="{FF2B5EF4-FFF2-40B4-BE49-F238E27FC236}">
              <a16:creationId xmlns:a16="http://schemas.microsoft.com/office/drawing/2014/main" id="{00000000-0008-0000-0200-0000CC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33" name="Text Box 2">
          <a:extLst>
            <a:ext uri="{FF2B5EF4-FFF2-40B4-BE49-F238E27FC236}">
              <a16:creationId xmlns:a16="http://schemas.microsoft.com/office/drawing/2014/main" id="{00000000-0008-0000-0200-0000CD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34" name="Text Box 2">
          <a:extLst>
            <a:ext uri="{FF2B5EF4-FFF2-40B4-BE49-F238E27FC236}">
              <a16:creationId xmlns:a16="http://schemas.microsoft.com/office/drawing/2014/main" id="{00000000-0008-0000-0200-0000CE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35" name="Text Box 2">
          <a:extLst>
            <a:ext uri="{FF2B5EF4-FFF2-40B4-BE49-F238E27FC236}">
              <a16:creationId xmlns:a16="http://schemas.microsoft.com/office/drawing/2014/main" id="{00000000-0008-0000-0200-0000CF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36" name="Text Box 2">
          <a:extLst>
            <a:ext uri="{FF2B5EF4-FFF2-40B4-BE49-F238E27FC236}">
              <a16:creationId xmlns:a16="http://schemas.microsoft.com/office/drawing/2014/main" id="{00000000-0008-0000-0200-0000D0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37" name="Text Box 2">
          <a:extLst>
            <a:ext uri="{FF2B5EF4-FFF2-40B4-BE49-F238E27FC236}">
              <a16:creationId xmlns:a16="http://schemas.microsoft.com/office/drawing/2014/main" id="{00000000-0008-0000-0200-0000D1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38" name="Text Box 2">
          <a:extLst>
            <a:ext uri="{FF2B5EF4-FFF2-40B4-BE49-F238E27FC236}">
              <a16:creationId xmlns:a16="http://schemas.microsoft.com/office/drawing/2014/main" id="{00000000-0008-0000-0200-0000D2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39" name="Text Box 2">
          <a:extLst>
            <a:ext uri="{FF2B5EF4-FFF2-40B4-BE49-F238E27FC236}">
              <a16:creationId xmlns:a16="http://schemas.microsoft.com/office/drawing/2014/main" id="{00000000-0008-0000-0200-0000D3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40" name="Text Box 2">
          <a:extLst>
            <a:ext uri="{FF2B5EF4-FFF2-40B4-BE49-F238E27FC236}">
              <a16:creationId xmlns:a16="http://schemas.microsoft.com/office/drawing/2014/main" id="{00000000-0008-0000-0200-0000D4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41" name="Text Box 2">
          <a:extLst>
            <a:ext uri="{FF2B5EF4-FFF2-40B4-BE49-F238E27FC236}">
              <a16:creationId xmlns:a16="http://schemas.microsoft.com/office/drawing/2014/main" id="{00000000-0008-0000-0200-0000D5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42" name="Text Box 2">
          <a:extLst>
            <a:ext uri="{FF2B5EF4-FFF2-40B4-BE49-F238E27FC236}">
              <a16:creationId xmlns:a16="http://schemas.microsoft.com/office/drawing/2014/main" id="{00000000-0008-0000-0200-0000D6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43" name="Text Box 2">
          <a:extLst>
            <a:ext uri="{FF2B5EF4-FFF2-40B4-BE49-F238E27FC236}">
              <a16:creationId xmlns:a16="http://schemas.microsoft.com/office/drawing/2014/main" id="{00000000-0008-0000-0200-0000D7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44" name="Text Box 2">
          <a:extLst>
            <a:ext uri="{FF2B5EF4-FFF2-40B4-BE49-F238E27FC236}">
              <a16:creationId xmlns:a16="http://schemas.microsoft.com/office/drawing/2014/main" id="{00000000-0008-0000-0200-0000D8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45" name="Text Box 2">
          <a:extLst>
            <a:ext uri="{FF2B5EF4-FFF2-40B4-BE49-F238E27FC236}">
              <a16:creationId xmlns:a16="http://schemas.microsoft.com/office/drawing/2014/main" id="{00000000-0008-0000-0200-0000D9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46" name="Text Box 2">
          <a:extLst>
            <a:ext uri="{FF2B5EF4-FFF2-40B4-BE49-F238E27FC236}">
              <a16:creationId xmlns:a16="http://schemas.microsoft.com/office/drawing/2014/main" id="{00000000-0008-0000-0200-0000DA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47" name="Text Box 2">
          <a:extLst>
            <a:ext uri="{FF2B5EF4-FFF2-40B4-BE49-F238E27FC236}">
              <a16:creationId xmlns:a16="http://schemas.microsoft.com/office/drawing/2014/main" id="{00000000-0008-0000-0200-0000DB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48" name="Text Box 2">
          <a:extLst>
            <a:ext uri="{FF2B5EF4-FFF2-40B4-BE49-F238E27FC236}">
              <a16:creationId xmlns:a16="http://schemas.microsoft.com/office/drawing/2014/main" id="{00000000-0008-0000-0200-0000DC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549" name="Text Box 2">
          <a:extLst>
            <a:ext uri="{FF2B5EF4-FFF2-40B4-BE49-F238E27FC236}">
              <a16:creationId xmlns:a16="http://schemas.microsoft.com/office/drawing/2014/main" id="{00000000-0008-0000-0200-0000DD0D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3550" name="Text Box 2">
          <a:extLst>
            <a:ext uri="{FF2B5EF4-FFF2-40B4-BE49-F238E27FC236}">
              <a16:creationId xmlns:a16="http://schemas.microsoft.com/office/drawing/2014/main" id="{00000000-0008-0000-0200-0000DE0D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3551" name="Text Box 2">
          <a:extLst>
            <a:ext uri="{FF2B5EF4-FFF2-40B4-BE49-F238E27FC236}">
              <a16:creationId xmlns:a16="http://schemas.microsoft.com/office/drawing/2014/main" id="{00000000-0008-0000-0200-0000DF0D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3552" name="Text Box 2">
          <a:extLst>
            <a:ext uri="{FF2B5EF4-FFF2-40B4-BE49-F238E27FC236}">
              <a16:creationId xmlns:a16="http://schemas.microsoft.com/office/drawing/2014/main" id="{00000000-0008-0000-0200-0000E00D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3553" name="Text Box 2">
          <a:extLst>
            <a:ext uri="{FF2B5EF4-FFF2-40B4-BE49-F238E27FC236}">
              <a16:creationId xmlns:a16="http://schemas.microsoft.com/office/drawing/2014/main" id="{00000000-0008-0000-0200-0000E10D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3554" name="Text Box 2">
          <a:extLst>
            <a:ext uri="{FF2B5EF4-FFF2-40B4-BE49-F238E27FC236}">
              <a16:creationId xmlns:a16="http://schemas.microsoft.com/office/drawing/2014/main" id="{00000000-0008-0000-0200-0000E20D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3555" name="Text Box 2">
          <a:extLst>
            <a:ext uri="{FF2B5EF4-FFF2-40B4-BE49-F238E27FC236}">
              <a16:creationId xmlns:a16="http://schemas.microsoft.com/office/drawing/2014/main" id="{00000000-0008-0000-0200-0000E30D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3556" name="Text Box 2">
          <a:extLst>
            <a:ext uri="{FF2B5EF4-FFF2-40B4-BE49-F238E27FC236}">
              <a16:creationId xmlns:a16="http://schemas.microsoft.com/office/drawing/2014/main" id="{00000000-0008-0000-0200-0000E40D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3557" name="Text Box 2">
          <a:extLst>
            <a:ext uri="{FF2B5EF4-FFF2-40B4-BE49-F238E27FC236}">
              <a16:creationId xmlns:a16="http://schemas.microsoft.com/office/drawing/2014/main" id="{00000000-0008-0000-0200-0000E50D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3558" name="Text Box 2">
          <a:extLst>
            <a:ext uri="{FF2B5EF4-FFF2-40B4-BE49-F238E27FC236}">
              <a16:creationId xmlns:a16="http://schemas.microsoft.com/office/drawing/2014/main" id="{00000000-0008-0000-0200-0000E60D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3559" name="Text Box 2">
          <a:extLst>
            <a:ext uri="{FF2B5EF4-FFF2-40B4-BE49-F238E27FC236}">
              <a16:creationId xmlns:a16="http://schemas.microsoft.com/office/drawing/2014/main" id="{00000000-0008-0000-0200-0000E70D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3560" name="Text Box 2">
          <a:extLst>
            <a:ext uri="{FF2B5EF4-FFF2-40B4-BE49-F238E27FC236}">
              <a16:creationId xmlns:a16="http://schemas.microsoft.com/office/drawing/2014/main" id="{00000000-0008-0000-0200-0000E80D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3561" name="Text Box 2">
          <a:extLst>
            <a:ext uri="{FF2B5EF4-FFF2-40B4-BE49-F238E27FC236}">
              <a16:creationId xmlns:a16="http://schemas.microsoft.com/office/drawing/2014/main" id="{00000000-0008-0000-0200-0000E90D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3562" name="Text Box 2">
          <a:extLst>
            <a:ext uri="{FF2B5EF4-FFF2-40B4-BE49-F238E27FC236}">
              <a16:creationId xmlns:a16="http://schemas.microsoft.com/office/drawing/2014/main" id="{00000000-0008-0000-0200-0000EA0D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3563" name="Text Box 2">
          <a:extLst>
            <a:ext uri="{FF2B5EF4-FFF2-40B4-BE49-F238E27FC236}">
              <a16:creationId xmlns:a16="http://schemas.microsoft.com/office/drawing/2014/main" id="{00000000-0008-0000-0200-0000EB0D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3564" name="Text Box 2">
          <a:extLst>
            <a:ext uri="{FF2B5EF4-FFF2-40B4-BE49-F238E27FC236}">
              <a16:creationId xmlns:a16="http://schemas.microsoft.com/office/drawing/2014/main" id="{00000000-0008-0000-0200-0000EC0D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3565" name="Text Box 2">
          <a:extLst>
            <a:ext uri="{FF2B5EF4-FFF2-40B4-BE49-F238E27FC236}">
              <a16:creationId xmlns:a16="http://schemas.microsoft.com/office/drawing/2014/main" id="{00000000-0008-0000-0200-0000ED0D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3566" name="Text Box 2">
          <a:extLst>
            <a:ext uri="{FF2B5EF4-FFF2-40B4-BE49-F238E27FC236}">
              <a16:creationId xmlns:a16="http://schemas.microsoft.com/office/drawing/2014/main" id="{00000000-0008-0000-0200-0000EE0D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3567" name="Text Box 2">
          <a:extLst>
            <a:ext uri="{FF2B5EF4-FFF2-40B4-BE49-F238E27FC236}">
              <a16:creationId xmlns:a16="http://schemas.microsoft.com/office/drawing/2014/main" id="{00000000-0008-0000-0200-0000EF0D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3568" name="Text Box 2">
          <a:extLst>
            <a:ext uri="{FF2B5EF4-FFF2-40B4-BE49-F238E27FC236}">
              <a16:creationId xmlns:a16="http://schemas.microsoft.com/office/drawing/2014/main" id="{00000000-0008-0000-0200-0000F00D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3569" name="Text Box 2">
          <a:extLst>
            <a:ext uri="{FF2B5EF4-FFF2-40B4-BE49-F238E27FC236}">
              <a16:creationId xmlns:a16="http://schemas.microsoft.com/office/drawing/2014/main" id="{00000000-0008-0000-0200-0000F10D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570" name="Text Box 2">
          <a:extLst>
            <a:ext uri="{FF2B5EF4-FFF2-40B4-BE49-F238E27FC236}">
              <a16:creationId xmlns:a16="http://schemas.microsoft.com/office/drawing/2014/main" id="{00000000-0008-0000-0200-0000F2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571" name="Text Box 2">
          <a:extLst>
            <a:ext uri="{FF2B5EF4-FFF2-40B4-BE49-F238E27FC236}">
              <a16:creationId xmlns:a16="http://schemas.microsoft.com/office/drawing/2014/main" id="{00000000-0008-0000-0200-0000F3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572" name="Text Box 2">
          <a:extLst>
            <a:ext uri="{FF2B5EF4-FFF2-40B4-BE49-F238E27FC236}">
              <a16:creationId xmlns:a16="http://schemas.microsoft.com/office/drawing/2014/main" id="{00000000-0008-0000-0200-0000F4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573" name="Text Box 2">
          <a:extLst>
            <a:ext uri="{FF2B5EF4-FFF2-40B4-BE49-F238E27FC236}">
              <a16:creationId xmlns:a16="http://schemas.microsoft.com/office/drawing/2014/main" id="{00000000-0008-0000-0200-0000F5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574" name="Text Box 2">
          <a:extLst>
            <a:ext uri="{FF2B5EF4-FFF2-40B4-BE49-F238E27FC236}">
              <a16:creationId xmlns:a16="http://schemas.microsoft.com/office/drawing/2014/main" id="{00000000-0008-0000-0200-0000F6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575" name="Text Box 2">
          <a:extLst>
            <a:ext uri="{FF2B5EF4-FFF2-40B4-BE49-F238E27FC236}">
              <a16:creationId xmlns:a16="http://schemas.microsoft.com/office/drawing/2014/main" id="{00000000-0008-0000-0200-0000F7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576" name="Text Box 2">
          <a:extLst>
            <a:ext uri="{FF2B5EF4-FFF2-40B4-BE49-F238E27FC236}">
              <a16:creationId xmlns:a16="http://schemas.microsoft.com/office/drawing/2014/main" id="{00000000-0008-0000-0200-0000F8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577" name="Text Box 2">
          <a:extLst>
            <a:ext uri="{FF2B5EF4-FFF2-40B4-BE49-F238E27FC236}">
              <a16:creationId xmlns:a16="http://schemas.microsoft.com/office/drawing/2014/main" id="{00000000-0008-0000-0200-0000F9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578" name="Text Box 2">
          <a:extLst>
            <a:ext uri="{FF2B5EF4-FFF2-40B4-BE49-F238E27FC236}">
              <a16:creationId xmlns:a16="http://schemas.microsoft.com/office/drawing/2014/main" id="{00000000-0008-0000-0200-0000FA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579" name="Text Box 2">
          <a:extLst>
            <a:ext uri="{FF2B5EF4-FFF2-40B4-BE49-F238E27FC236}">
              <a16:creationId xmlns:a16="http://schemas.microsoft.com/office/drawing/2014/main" id="{00000000-0008-0000-0200-0000FB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580" name="Text Box 2">
          <a:extLst>
            <a:ext uri="{FF2B5EF4-FFF2-40B4-BE49-F238E27FC236}">
              <a16:creationId xmlns:a16="http://schemas.microsoft.com/office/drawing/2014/main" id="{00000000-0008-0000-0200-0000FC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581" name="Text Box 2">
          <a:extLst>
            <a:ext uri="{FF2B5EF4-FFF2-40B4-BE49-F238E27FC236}">
              <a16:creationId xmlns:a16="http://schemas.microsoft.com/office/drawing/2014/main" id="{00000000-0008-0000-0200-0000FD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582" name="Text Box 2">
          <a:extLst>
            <a:ext uri="{FF2B5EF4-FFF2-40B4-BE49-F238E27FC236}">
              <a16:creationId xmlns:a16="http://schemas.microsoft.com/office/drawing/2014/main" id="{00000000-0008-0000-0200-0000FE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583" name="Text Box 2">
          <a:extLst>
            <a:ext uri="{FF2B5EF4-FFF2-40B4-BE49-F238E27FC236}">
              <a16:creationId xmlns:a16="http://schemas.microsoft.com/office/drawing/2014/main" id="{00000000-0008-0000-0200-0000FF0D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584" name="Text Box 2">
          <a:extLst>
            <a:ext uri="{FF2B5EF4-FFF2-40B4-BE49-F238E27FC236}">
              <a16:creationId xmlns:a16="http://schemas.microsoft.com/office/drawing/2014/main" id="{00000000-0008-0000-0200-000000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585" name="Text Box 2">
          <a:extLst>
            <a:ext uri="{FF2B5EF4-FFF2-40B4-BE49-F238E27FC236}">
              <a16:creationId xmlns:a16="http://schemas.microsoft.com/office/drawing/2014/main" id="{00000000-0008-0000-0200-000001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586" name="Text Box 2">
          <a:extLst>
            <a:ext uri="{FF2B5EF4-FFF2-40B4-BE49-F238E27FC236}">
              <a16:creationId xmlns:a16="http://schemas.microsoft.com/office/drawing/2014/main" id="{00000000-0008-0000-0200-000002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587" name="Text Box 2">
          <a:extLst>
            <a:ext uri="{FF2B5EF4-FFF2-40B4-BE49-F238E27FC236}">
              <a16:creationId xmlns:a16="http://schemas.microsoft.com/office/drawing/2014/main" id="{00000000-0008-0000-0200-000003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588" name="Text Box 2">
          <a:extLst>
            <a:ext uri="{FF2B5EF4-FFF2-40B4-BE49-F238E27FC236}">
              <a16:creationId xmlns:a16="http://schemas.microsoft.com/office/drawing/2014/main" id="{00000000-0008-0000-0200-000004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589" name="Text Box 2">
          <a:extLst>
            <a:ext uri="{FF2B5EF4-FFF2-40B4-BE49-F238E27FC236}">
              <a16:creationId xmlns:a16="http://schemas.microsoft.com/office/drawing/2014/main" id="{00000000-0008-0000-0200-000005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590" name="Text Box 2">
          <a:extLst>
            <a:ext uri="{FF2B5EF4-FFF2-40B4-BE49-F238E27FC236}">
              <a16:creationId xmlns:a16="http://schemas.microsoft.com/office/drawing/2014/main" id="{00000000-0008-0000-0200-0000060E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591" name="Text Box 2">
          <a:extLst>
            <a:ext uri="{FF2B5EF4-FFF2-40B4-BE49-F238E27FC236}">
              <a16:creationId xmlns:a16="http://schemas.microsoft.com/office/drawing/2014/main" id="{00000000-0008-0000-0200-0000070E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592" name="Text Box 2">
          <a:extLst>
            <a:ext uri="{FF2B5EF4-FFF2-40B4-BE49-F238E27FC236}">
              <a16:creationId xmlns:a16="http://schemas.microsoft.com/office/drawing/2014/main" id="{00000000-0008-0000-0200-0000080E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593" name="Text Box 2">
          <a:extLst>
            <a:ext uri="{FF2B5EF4-FFF2-40B4-BE49-F238E27FC236}">
              <a16:creationId xmlns:a16="http://schemas.microsoft.com/office/drawing/2014/main" id="{00000000-0008-0000-0200-0000090E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594" name="Text Box 2">
          <a:extLst>
            <a:ext uri="{FF2B5EF4-FFF2-40B4-BE49-F238E27FC236}">
              <a16:creationId xmlns:a16="http://schemas.microsoft.com/office/drawing/2014/main" id="{00000000-0008-0000-0200-00000A0E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595" name="Text Box 2">
          <a:extLst>
            <a:ext uri="{FF2B5EF4-FFF2-40B4-BE49-F238E27FC236}">
              <a16:creationId xmlns:a16="http://schemas.microsoft.com/office/drawing/2014/main" id="{00000000-0008-0000-0200-00000B0E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596" name="Text Box 2">
          <a:extLst>
            <a:ext uri="{FF2B5EF4-FFF2-40B4-BE49-F238E27FC236}">
              <a16:creationId xmlns:a16="http://schemas.microsoft.com/office/drawing/2014/main" id="{00000000-0008-0000-0200-00000C0E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597" name="Text Box 2">
          <a:extLst>
            <a:ext uri="{FF2B5EF4-FFF2-40B4-BE49-F238E27FC236}">
              <a16:creationId xmlns:a16="http://schemas.microsoft.com/office/drawing/2014/main" id="{00000000-0008-0000-0200-00000D0E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598" name="Text Box 2">
          <a:extLst>
            <a:ext uri="{FF2B5EF4-FFF2-40B4-BE49-F238E27FC236}">
              <a16:creationId xmlns:a16="http://schemas.microsoft.com/office/drawing/2014/main" id="{00000000-0008-0000-0200-00000E0E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599" name="Text Box 2">
          <a:extLst>
            <a:ext uri="{FF2B5EF4-FFF2-40B4-BE49-F238E27FC236}">
              <a16:creationId xmlns:a16="http://schemas.microsoft.com/office/drawing/2014/main" id="{00000000-0008-0000-0200-00000F0E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600" name="Text Box 2">
          <a:extLst>
            <a:ext uri="{FF2B5EF4-FFF2-40B4-BE49-F238E27FC236}">
              <a16:creationId xmlns:a16="http://schemas.microsoft.com/office/drawing/2014/main" id="{00000000-0008-0000-0200-0000100E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601" name="Text Box 2">
          <a:extLst>
            <a:ext uri="{FF2B5EF4-FFF2-40B4-BE49-F238E27FC236}">
              <a16:creationId xmlns:a16="http://schemas.microsoft.com/office/drawing/2014/main" id="{00000000-0008-0000-0200-0000110E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602" name="Text Box 2">
          <a:extLst>
            <a:ext uri="{FF2B5EF4-FFF2-40B4-BE49-F238E27FC236}">
              <a16:creationId xmlns:a16="http://schemas.microsoft.com/office/drawing/2014/main" id="{00000000-0008-0000-0200-0000120E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603" name="Text Box 2">
          <a:extLst>
            <a:ext uri="{FF2B5EF4-FFF2-40B4-BE49-F238E27FC236}">
              <a16:creationId xmlns:a16="http://schemas.microsoft.com/office/drawing/2014/main" id="{00000000-0008-0000-0200-0000130E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604" name="Text Box 2">
          <a:extLst>
            <a:ext uri="{FF2B5EF4-FFF2-40B4-BE49-F238E27FC236}">
              <a16:creationId xmlns:a16="http://schemas.microsoft.com/office/drawing/2014/main" id="{00000000-0008-0000-0200-0000140E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605" name="Text Box 2">
          <a:extLst>
            <a:ext uri="{FF2B5EF4-FFF2-40B4-BE49-F238E27FC236}">
              <a16:creationId xmlns:a16="http://schemas.microsoft.com/office/drawing/2014/main" id="{00000000-0008-0000-0200-0000150E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606" name="Text Box 2">
          <a:extLst>
            <a:ext uri="{FF2B5EF4-FFF2-40B4-BE49-F238E27FC236}">
              <a16:creationId xmlns:a16="http://schemas.microsoft.com/office/drawing/2014/main" id="{00000000-0008-0000-0200-0000160E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607" name="Text Box 2">
          <a:extLst>
            <a:ext uri="{FF2B5EF4-FFF2-40B4-BE49-F238E27FC236}">
              <a16:creationId xmlns:a16="http://schemas.microsoft.com/office/drawing/2014/main" id="{00000000-0008-0000-0200-0000170E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608" name="Text Box 2">
          <a:extLst>
            <a:ext uri="{FF2B5EF4-FFF2-40B4-BE49-F238E27FC236}">
              <a16:creationId xmlns:a16="http://schemas.microsoft.com/office/drawing/2014/main" id="{00000000-0008-0000-0200-0000180E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609" name="Text Box 2">
          <a:extLst>
            <a:ext uri="{FF2B5EF4-FFF2-40B4-BE49-F238E27FC236}">
              <a16:creationId xmlns:a16="http://schemas.microsoft.com/office/drawing/2014/main" id="{00000000-0008-0000-0200-0000190E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10" name="Text Box 2">
          <a:extLst>
            <a:ext uri="{FF2B5EF4-FFF2-40B4-BE49-F238E27FC236}">
              <a16:creationId xmlns:a16="http://schemas.microsoft.com/office/drawing/2014/main" id="{00000000-0008-0000-0200-00001A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11" name="Text Box 2">
          <a:extLst>
            <a:ext uri="{FF2B5EF4-FFF2-40B4-BE49-F238E27FC236}">
              <a16:creationId xmlns:a16="http://schemas.microsoft.com/office/drawing/2014/main" id="{00000000-0008-0000-0200-00001B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12" name="Text Box 2">
          <a:extLst>
            <a:ext uri="{FF2B5EF4-FFF2-40B4-BE49-F238E27FC236}">
              <a16:creationId xmlns:a16="http://schemas.microsoft.com/office/drawing/2014/main" id="{00000000-0008-0000-0200-00001C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13" name="Text Box 2">
          <a:extLst>
            <a:ext uri="{FF2B5EF4-FFF2-40B4-BE49-F238E27FC236}">
              <a16:creationId xmlns:a16="http://schemas.microsoft.com/office/drawing/2014/main" id="{00000000-0008-0000-0200-00001D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14" name="Text Box 2">
          <a:extLst>
            <a:ext uri="{FF2B5EF4-FFF2-40B4-BE49-F238E27FC236}">
              <a16:creationId xmlns:a16="http://schemas.microsoft.com/office/drawing/2014/main" id="{00000000-0008-0000-0200-00001E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15" name="Text Box 2">
          <a:extLst>
            <a:ext uri="{FF2B5EF4-FFF2-40B4-BE49-F238E27FC236}">
              <a16:creationId xmlns:a16="http://schemas.microsoft.com/office/drawing/2014/main" id="{00000000-0008-0000-0200-00001F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16" name="Text Box 2">
          <a:extLst>
            <a:ext uri="{FF2B5EF4-FFF2-40B4-BE49-F238E27FC236}">
              <a16:creationId xmlns:a16="http://schemas.microsoft.com/office/drawing/2014/main" id="{00000000-0008-0000-0200-000020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17" name="Text Box 2">
          <a:extLst>
            <a:ext uri="{FF2B5EF4-FFF2-40B4-BE49-F238E27FC236}">
              <a16:creationId xmlns:a16="http://schemas.microsoft.com/office/drawing/2014/main" id="{00000000-0008-0000-0200-000021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18" name="Text Box 2">
          <a:extLst>
            <a:ext uri="{FF2B5EF4-FFF2-40B4-BE49-F238E27FC236}">
              <a16:creationId xmlns:a16="http://schemas.microsoft.com/office/drawing/2014/main" id="{00000000-0008-0000-0200-000022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19" name="Text Box 2">
          <a:extLst>
            <a:ext uri="{FF2B5EF4-FFF2-40B4-BE49-F238E27FC236}">
              <a16:creationId xmlns:a16="http://schemas.microsoft.com/office/drawing/2014/main" id="{00000000-0008-0000-0200-000023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20" name="Text Box 2">
          <a:extLst>
            <a:ext uri="{FF2B5EF4-FFF2-40B4-BE49-F238E27FC236}">
              <a16:creationId xmlns:a16="http://schemas.microsoft.com/office/drawing/2014/main" id="{00000000-0008-0000-0200-000024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21" name="Text Box 2">
          <a:extLst>
            <a:ext uri="{FF2B5EF4-FFF2-40B4-BE49-F238E27FC236}">
              <a16:creationId xmlns:a16="http://schemas.microsoft.com/office/drawing/2014/main" id="{00000000-0008-0000-0200-000025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22" name="Text Box 2">
          <a:extLst>
            <a:ext uri="{FF2B5EF4-FFF2-40B4-BE49-F238E27FC236}">
              <a16:creationId xmlns:a16="http://schemas.microsoft.com/office/drawing/2014/main" id="{00000000-0008-0000-0200-000026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23" name="Text Box 2">
          <a:extLst>
            <a:ext uri="{FF2B5EF4-FFF2-40B4-BE49-F238E27FC236}">
              <a16:creationId xmlns:a16="http://schemas.microsoft.com/office/drawing/2014/main" id="{00000000-0008-0000-0200-000027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24" name="Text Box 2">
          <a:extLst>
            <a:ext uri="{FF2B5EF4-FFF2-40B4-BE49-F238E27FC236}">
              <a16:creationId xmlns:a16="http://schemas.microsoft.com/office/drawing/2014/main" id="{00000000-0008-0000-0200-000028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25" name="Text Box 2">
          <a:extLst>
            <a:ext uri="{FF2B5EF4-FFF2-40B4-BE49-F238E27FC236}">
              <a16:creationId xmlns:a16="http://schemas.microsoft.com/office/drawing/2014/main" id="{00000000-0008-0000-0200-000029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26" name="Text Box 2">
          <a:extLst>
            <a:ext uri="{FF2B5EF4-FFF2-40B4-BE49-F238E27FC236}">
              <a16:creationId xmlns:a16="http://schemas.microsoft.com/office/drawing/2014/main" id="{00000000-0008-0000-0200-00002A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27" name="Text Box 2">
          <a:extLst>
            <a:ext uri="{FF2B5EF4-FFF2-40B4-BE49-F238E27FC236}">
              <a16:creationId xmlns:a16="http://schemas.microsoft.com/office/drawing/2014/main" id="{00000000-0008-0000-0200-00002B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28" name="Text Box 2">
          <a:extLst>
            <a:ext uri="{FF2B5EF4-FFF2-40B4-BE49-F238E27FC236}">
              <a16:creationId xmlns:a16="http://schemas.microsoft.com/office/drawing/2014/main" id="{00000000-0008-0000-0200-00002C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29" name="Text Box 2">
          <a:extLst>
            <a:ext uri="{FF2B5EF4-FFF2-40B4-BE49-F238E27FC236}">
              <a16:creationId xmlns:a16="http://schemas.microsoft.com/office/drawing/2014/main" id="{00000000-0008-0000-0200-00002D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30" name="Text Box 2">
          <a:extLst>
            <a:ext uri="{FF2B5EF4-FFF2-40B4-BE49-F238E27FC236}">
              <a16:creationId xmlns:a16="http://schemas.microsoft.com/office/drawing/2014/main" id="{00000000-0008-0000-0200-00002E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31" name="Text Box 2">
          <a:extLst>
            <a:ext uri="{FF2B5EF4-FFF2-40B4-BE49-F238E27FC236}">
              <a16:creationId xmlns:a16="http://schemas.microsoft.com/office/drawing/2014/main" id="{00000000-0008-0000-0200-00002F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32" name="Text Box 2">
          <a:extLst>
            <a:ext uri="{FF2B5EF4-FFF2-40B4-BE49-F238E27FC236}">
              <a16:creationId xmlns:a16="http://schemas.microsoft.com/office/drawing/2014/main" id="{00000000-0008-0000-0200-000030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33" name="Text Box 2">
          <a:extLst>
            <a:ext uri="{FF2B5EF4-FFF2-40B4-BE49-F238E27FC236}">
              <a16:creationId xmlns:a16="http://schemas.microsoft.com/office/drawing/2014/main" id="{00000000-0008-0000-0200-000031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34" name="Text Box 2">
          <a:extLst>
            <a:ext uri="{FF2B5EF4-FFF2-40B4-BE49-F238E27FC236}">
              <a16:creationId xmlns:a16="http://schemas.microsoft.com/office/drawing/2014/main" id="{00000000-0008-0000-0200-000032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35" name="Text Box 2">
          <a:extLst>
            <a:ext uri="{FF2B5EF4-FFF2-40B4-BE49-F238E27FC236}">
              <a16:creationId xmlns:a16="http://schemas.microsoft.com/office/drawing/2014/main" id="{00000000-0008-0000-0200-000033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36" name="Text Box 2">
          <a:extLst>
            <a:ext uri="{FF2B5EF4-FFF2-40B4-BE49-F238E27FC236}">
              <a16:creationId xmlns:a16="http://schemas.microsoft.com/office/drawing/2014/main" id="{00000000-0008-0000-0200-000034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37" name="Text Box 2">
          <a:extLst>
            <a:ext uri="{FF2B5EF4-FFF2-40B4-BE49-F238E27FC236}">
              <a16:creationId xmlns:a16="http://schemas.microsoft.com/office/drawing/2014/main" id="{00000000-0008-0000-0200-000035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38" name="Text Box 2">
          <a:extLst>
            <a:ext uri="{FF2B5EF4-FFF2-40B4-BE49-F238E27FC236}">
              <a16:creationId xmlns:a16="http://schemas.microsoft.com/office/drawing/2014/main" id="{00000000-0008-0000-0200-000036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39" name="Text Box 2">
          <a:extLst>
            <a:ext uri="{FF2B5EF4-FFF2-40B4-BE49-F238E27FC236}">
              <a16:creationId xmlns:a16="http://schemas.microsoft.com/office/drawing/2014/main" id="{00000000-0008-0000-0200-000037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40" name="Text Box 2">
          <a:extLst>
            <a:ext uri="{FF2B5EF4-FFF2-40B4-BE49-F238E27FC236}">
              <a16:creationId xmlns:a16="http://schemas.microsoft.com/office/drawing/2014/main" id="{00000000-0008-0000-0200-000038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41" name="Text Box 2">
          <a:extLst>
            <a:ext uri="{FF2B5EF4-FFF2-40B4-BE49-F238E27FC236}">
              <a16:creationId xmlns:a16="http://schemas.microsoft.com/office/drawing/2014/main" id="{00000000-0008-0000-0200-000039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42" name="Text Box 2">
          <a:extLst>
            <a:ext uri="{FF2B5EF4-FFF2-40B4-BE49-F238E27FC236}">
              <a16:creationId xmlns:a16="http://schemas.microsoft.com/office/drawing/2014/main" id="{00000000-0008-0000-0200-00003A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43" name="Text Box 2">
          <a:extLst>
            <a:ext uri="{FF2B5EF4-FFF2-40B4-BE49-F238E27FC236}">
              <a16:creationId xmlns:a16="http://schemas.microsoft.com/office/drawing/2014/main" id="{00000000-0008-0000-0200-00003B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44" name="Text Box 2">
          <a:extLst>
            <a:ext uri="{FF2B5EF4-FFF2-40B4-BE49-F238E27FC236}">
              <a16:creationId xmlns:a16="http://schemas.microsoft.com/office/drawing/2014/main" id="{00000000-0008-0000-0200-00003C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45" name="Text Box 2">
          <a:extLst>
            <a:ext uri="{FF2B5EF4-FFF2-40B4-BE49-F238E27FC236}">
              <a16:creationId xmlns:a16="http://schemas.microsoft.com/office/drawing/2014/main" id="{00000000-0008-0000-0200-00003D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46" name="Text Box 2">
          <a:extLst>
            <a:ext uri="{FF2B5EF4-FFF2-40B4-BE49-F238E27FC236}">
              <a16:creationId xmlns:a16="http://schemas.microsoft.com/office/drawing/2014/main" id="{00000000-0008-0000-0200-00003E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47" name="Text Box 2">
          <a:extLst>
            <a:ext uri="{FF2B5EF4-FFF2-40B4-BE49-F238E27FC236}">
              <a16:creationId xmlns:a16="http://schemas.microsoft.com/office/drawing/2014/main" id="{00000000-0008-0000-0200-00003F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48" name="Text Box 2">
          <a:extLst>
            <a:ext uri="{FF2B5EF4-FFF2-40B4-BE49-F238E27FC236}">
              <a16:creationId xmlns:a16="http://schemas.microsoft.com/office/drawing/2014/main" id="{00000000-0008-0000-0200-000040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49" name="Text Box 2">
          <a:extLst>
            <a:ext uri="{FF2B5EF4-FFF2-40B4-BE49-F238E27FC236}">
              <a16:creationId xmlns:a16="http://schemas.microsoft.com/office/drawing/2014/main" id="{00000000-0008-0000-0200-000041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650" name="Text Box 2">
          <a:extLst>
            <a:ext uri="{FF2B5EF4-FFF2-40B4-BE49-F238E27FC236}">
              <a16:creationId xmlns:a16="http://schemas.microsoft.com/office/drawing/2014/main" id="{00000000-0008-0000-0200-000042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651" name="Text Box 2">
          <a:extLst>
            <a:ext uri="{FF2B5EF4-FFF2-40B4-BE49-F238E27FC236}">
              <a16:creationId xmlns:a16="http://schemas.microsoft.com/office/drawing/2014/main" id="{00000000-0008-0000-0200-000043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652" name="Text Box 2">
          <a:extLst>
            <a:ext uri="{FF2B5EF4-FFF2-40B4-BE49-F238E27FC236}">
              <a16:creationId xmlns:a16="http://schemas.microsoft.com/office/drawing/2014/main" id="{00000000-0008-0000-0200-000044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653" name="Text Box 2">
          <a:extLst>
            <a:ext uri="{FF2B5EF4-FFF2-40B4-BE49-F238E27FC236}">
              <a16:creationId xmlns:a16="http://schemas.microsoft.com/office/drawing/2014/main" id="{00000000-0008-0000-0200-000045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654" name="Text Box 2">
          <a:extLst>
            <a:ext uri="{FF2B5EF4-FFF2-40B4-BE49-F238E27FC236}">
              <a16:creationId xmlns:a16="http://schemas.microsoft.com/office/drawing/2014/main" id="{00000000-0008-0000-0200-000046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655" name="Text Box 2">
          <a:extLst>
            <a:ext uri="{FF2B5EF4-FFF2-40B4-BE49-F238E27FC236}">
              <a16:creationId xmlns:a16="http://schemas.microsoft.com/office/drawing/2014/main" id="{00000000-0008-0000-0200-000047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656" name="Text Box 2">
          <a:extLst>
            <a:ext uri="{FF2B5EF4-FFF2-40B4-BE49-F238E27FC236}">
              <a16:creationId xmlns:a16="http://schemas.microsoft.com/office/drawing/2014/main" id="{00000000-0008-0000-0200-000048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657" name="Text Box 2">
          <a:extLst>
            <a:ext uri="{FF2B5EF4-FFF2-40B4-BE49-F238E27FC236}">
              <a16:creationId xmlns:a16="http://schemas.microsoft.com/office/drawing/2014/main" id="{00000000-0008-0000-0200-000049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658" name="Text Box 2">
          <a:extLst>
            <a:ext uri="{FF2B5EF4-FFF2-40B4-BE49-F238E27FC236}">
              <a16:creationId xmlns:a16="http://schemas.microsoft.com/office/drawing/2014/main" id="{00000000-0008-0000-0200-00004A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659" name="Text Box 2">
          <a:extLst>
            <a:ext uri="{FF2B5EF4-FFF2-40B4-BE49-F238E27FC236}">
              <a16:creationId xmlns:a16="http://schemas.microsoft.com/office/drawing/2014/main" id="{00000000-0008-0000-0200-00004B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660" name="Text Box 2">
          <a:extLst>
            <a:ext uri="{FF2B5EF4-FFF2-40B4-BE49-F238E27FC236}">
              <a16:creationId xmlns:a16="http://schemas.microsoft.com/office/drawing/2014/main" id="{00000000-0008-0000-0200-00004C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661" name="Text Box 2">
          <a:extLst>
            <a:ext uri="{FF2B5EF4-FFF2-40B4-BE49-F238E27FC236}">
              <a16:creationId xmlns:a16="http://schemas.microsoft.com/office/drawing/2014/main" id="{00000000-0008-0000-0200-00004D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662" name="Text Box 2">
          <a:extLst>
            <a:ext uri="{FF2B5EF4-FFF2-40B4-BE49-F238E27FC236}">
              <a16:creationId xmlns:a16="http://schemas.microsoft.com/office/drawing/2014/main" id="{00000000-0008-0000-0200-00004E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663" name="Text Box 2">
          <a:extLst>
            <a:ext uri="{FF2B5EF4-FFF2-40B4-BE49-F238E27FC236}">
              <a16:creationId xmlns:a16="http://schemas.microsoft.com/office/drawing/2014/main" id="{00000000-0008-0000-0200-00004F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664" name="Text Box 2">
          <a:extLst>
            <a:ext uri="{FF2B5EF4-FFF2-40B4-BE49-F238E27FC236}">
              <a16:creationId xmlns:a16="http://schemas.microsoft.com/office/drawing/2014/main" id="{00000000-0008-0000-0200-000050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665" name="Text Box 2">
          <a:extLst>
            <a:ext uri="{FF2B5EF4-FFF2-40B4-BE49-F238E27FC236}">
              <a16:creationId xmlns:a16="http://schemas.microsoft.com/office/drawing/2014/main" id="{00000000-0008-0000-0200-000051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666" name="Text Box 2">
          <a:extLst>
            <a:ext uri="{FF2B5EF4-FFF2-40B4-BE49-F238E27FC236}">
              <a16:creationId xmlns:a16="http://schemas.microsoft.com/office/drawing/2014/main" id="{00000000-0008-0000-0200-000052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667" name="Text Box 2">
          <a:extLst>
            <a:ext uri="{FF2B5EF4-FFF2-40B4-BE49-F238E27FC236}">
              <a16:creationId xmlns:a16="http://schemas.microsoft.com/office/drawing/2014/main" id="{00000000-0008-0000-0200-000053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668" name="Text Box 2">
          <a:extLst>
            <a:ext uri="{FF2B5EF4-FFF2-40B4-BE49-F238E27FC236}">
              <a16:creationId xmlns:a16="http://schemas.microsoft.com/office/drawing/2014/main" id="{00000000-0008-0000-0200-000054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669" name="Text Box 2">
          <a:extLst>
            <a:ext uri="{FF2B5EF4-FFF2-40B4-BE49-F238E27FC236}">
              <a16:creationId xmlns:a16="http://schemas.microsoft.com/office/drawing/2014/main" id="{00000000-0008-0000-0200-0000550E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670" name="Text Box 2">
          <a:extLst>
            <a:ext uri="{FF2B5EF4-FFF2-40B4-BE49-F238E27FC236}">
              <a16:creationId xmlns:a16="http://schemas.microsoft.com/office/drawing/2014/main" id="{00000000-0008-0000-0200-0000560E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671" name="Text Box 2">
          <a:extLst>
            <a:ext uri="{FF2B5EF4-FFF2-40B4-BE49-F238E27FC236}">
              <a16:creationId xmlns:a16="http://schemas.microsoft.com/office/drawing/2014/main" id="{00000000-0008-0000-0200-0000570E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672" name="Text Box 2">
          <a:extLst>
            <a:ext uri="{FF2B5EF4-FFF2-40B4-BE49-F238E27FC236}">
              <a16:creationId xmlns:a16="http://schemas.microsoft.com/office/drawing/2014/main" id="{00000000-0008-0000-0200-0000580E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673" name="Text Box 2">
          <a:extLst>
            <a:ext uri="{FF2B5EF4-FFF2-40B4-BE49-F238E27FC236}">
              <a16:creationId xmlns:a16="http://schemas.microsoft.com/office/drawing/2014/main" id="{00000000-0008-0000-0200-0000590E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674" name="Text Box 2">
          <a:extLst>
            <a:ext uri="{FF2B5EF4-FFF2-40B4-BE49-F238E27FC236}">
              <a16:creationId xmlns:a16="http://schemas.microsoft.com/office/drawing/2014/main" id="{00000000-0008-0000-0200-00005A0E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675" name="Text Box 2">
          <a:extLst>
            <a:ext uri="{FF2B5EF4-FFF2-40B4-BE49-F238E27FC236}">
              <a16:creationId xmlns:a16="http://schemas.microsoft.com/office/drawing/2014/main" id="{00000000-0008-0000-0200-00005B0E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676" name="Text Box 2">
          <a:extLst>
            <a:ext uri="{FF2B5EF4-FFF2-40B4-BE49-F238E27FC236}">
              <a16:creationId xmlns:a16="http://schemas.microsoft.com/office/drawing/2014/main" id="{00000000-0008-0000-0200-00005C0E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677" name="Text Box 2">
          <a:extLst>
            <a:ext uri="{FF2B5EF4-FFF2-40B4-BE49-F238E27FC236}">
              <a16:creationId xmlns:a16="http://schemas.microsoft.com/office/drawing/2014/main" id="{00000000-0008-0000-0200-00005D0E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678" name="Text Box 2">
          <a:extLst>
            <a:ext uri="{FF2B5EF4-FFF2-40B4-BE49-F238E27FC236}">
              <a16:creationId xmlns:a16="http://schemas.microsoft.com/office/drawing/2014/main" id="{00000000-0008-0000-0200-00005E0E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679" name="Text Box 2">
          <a:extLst>
            <a:ext uri="{FF2B5EF4-FFF2-40B4-BE49-F238E27FC236}">
              <a16:creationId xmlns:a16="http://schemas.microsoft.com/office/drawing/2014/main" id="{00000000-0008-0000-0200-00005F0E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680" name="Text Box 2">
          <a:extLst>
            <a:ext uri="{FF2B5EF4-FFF2-40B4-BE49-F238E27FC236}">
              <a16:creationId xmlns:a16="http://schemas.microsoft.com/office/drawing/2014/main" id="{00000000-0008-0000-0200-0000600E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681" name="Text Box 2">
          <a:extLst>
            <a:ext uri="{FF2B5EF4-FFF2-40B4-BE49-F238E27FC236}">
              <a16:creationId xmlns:a16="http://schemas.microsoft.com/office/drawing/2014/main" id="{00000000-0008-0000-0200-0000610E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682" name="Text Box 2">
          <a:extLst>
            <a:ext uri="{FF2B5EF4-FFF2-40B4-BE49-F238E27FC236}">
              <a16:creationId xmlns:a16="http://schemas.microsoft.com/office/drawing/2014/main" id="{00000000-0008-0000-0200-0000620E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683" name="Text Box 2">
          <a:extLst>
            <a:ext uri="{FF2B5EF4-FFF2-40B4-BE49-F238E27FC236}">
              <a16:creationId xmlns:a16="http://schemas.microsoft.com/office/drawing/2014/main" id="{00000000-0008-0000-0200-0000630E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684" name="Text Box 2">
          <a:extLst>
            <a:ext uri="{FF2B5EF4-FFF2-40B4-BE49-F238E27FC236}">
              <a16:creationId xmlns:a16="http://schemas.microsoft.com/office/drawing/2014/main" id="{00000000-0008-0000-0200-0000640E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685" name="Text Box 2">
          <a:extLst>
            <a:ext uri="{FF2B5EF4-FFF2-40B4-BE49-F238E27FC236}">
              <a16:creationId xmlns:a16="http://schemas.microsoft.com/office/drawing/2014/main" id="{00000000-0008-0000-0200-0000650E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686" name="Text Box 2">
          <a:extLst>
            <a:ext uri="{FF2B5EF4-FFF2-40B4-BE49-F238E27FC236}">
              <a16:creationId xmlns:a16="http://schemas.microsoft.com/office/drawing/2014/main" id="{00000000-0008-0000-0200-0000660E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687" name="Text Box 2">
          <a:extLst>
            <a:ext uri="{FF2B5EF4-FFF2-40B4-BE49-F238E27FC236}">
              <a16:creationId xmlns:a16="http://schemas.microsoft.com/office/drawing/2014/main" id="{00000000-0008-0000-0200-0000670E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688" name="Text Box 2">
          <a:extLst>
            <a:ext uri="{FF2B5EF4-FFF2-40B4-BE49-F238E27FC236}">
              <a16:creationId xmlns:a16="http://schemas.microsoft.com/office/drawing/2014/main" id="{00000000-0008-0000-0200-0000680E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689" name="Text Box 2">
          <a:extLst>
            <a:ext uri="{FF2B5EF4-FFF2-40B4-BE49-F238E27FC236}">
              <a16:creationId xmlns:a16="http://schemas.microsoft.com/office/drawing/2014/main" id="{00000000-0008-0000-0200-0000690E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90" name="Text Box 2">
          <a:extLst>
            <a:ext uri="{FF2B5EF4-FFF2-40B4-BE49-F238E27FC236}">
              <a16:creationId xmlns:a16="http://schemas.microsoft.com/office/drawing/2014/main" id="{00000000-0008-0000-0200-00006A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91" name="Text Box 2">
          <a:extLst>
            <a:ext uri="{FF2B5EF4-FFF2-40B4-BE49-F238E27FC236}">
              <a16:creationId xmlns:a16="http://schemas.microsoft.com/office/drawing/2014/main" id="{00000000-0008-0000-0200-00006B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92" name="Text Box 2">
          <a:extLst>
            <a:ext uri="{FF2B5EF4-FFF2-40B4-BE49-F238E27FC236}">
              <a16:creationId xmlns:a16="http://schemas.microsoft.com/office/drawing/2014/main" id="{00000000-0008-0000-0200-00006C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93" name="Text Box 2">
          <a:extLst>
            <a:ext uri="{FF2B5EF4-FFF2-40B4-BE49-F238E27FC236}">
              <a16:creationId xmlns:a16="http://schemas.microsoft.com/office/drawing/2014/main" id="{00000000-0008-0000-0200-00006D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94" name="Text Box 2">
          <a:extLst>
            <a:ext uri="{FF2B5EF4-FFF2-40B4-BE49-F238E27FC236}">
              <a16:creationId xmlns:a16="http://schemas.microsoft.com/office/drawing/2014/main" id="{00000000-0008-0000-0200-00006E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95" name="Text Box 2">
          <a:extLst>
            <a:ext uri="{FF2B5EF4-FFF2-40B4-BE49-F238E27FC236}">
              <a16:creationId xmlns:a16="http://schemas.microsoft.com/office/drawing/2014/main" id="{00000000-0008-0000-0200-00006F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96" name="Text Box 2">
          <a:extLst>
            <a:ext uri="{FF2B5EF4-FFF2-40B4-BE49-F238E27FC236}">
              <a16:creationId xmlns:a16="http://schemas.microsoft.com/office/drawing/2014/main" id="{00000000-0008-0000-0200-000070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97" name="Text Box 2">
          <a:extLst>
            <a:ext uri="{FF2B5EF4-FFF2-40B4-BE49-F238E27FC236}">
              <a16:creationId xmlns:a16="http://schemas.microsoft.com/office/drawing/2014/main" id="{00000000-0008-0000-0200-000071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98" name="Text Box 2">
          <a:extLst>
            <a:ext uri="{FF2B5EF4-FFF2-40B4-BE49-F238E27FC236}">
              <a16:creationId xmlns:a16="http://schemas.microsoft.com/office/drawing/2014/main" id="{00000000-0008-0000-0200-000072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699" name="Text Box 2">
          <a:extLst>
            <a:ext uri="{FF2B5EF4-FFF2-40B4-BE49-F238E27FC236}">
              <a16:creationId xmlns:a16="http://schemas.microsoft.com/office/drawing/2014/main" id="{00000000-0008-0000-0200-000073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00" name="Text Box 2">
          <a:extLst>
            <a:ext uri="{FF2B5EF4-FFF2-40B4-BE49-F238E27FC236}">
              <a16:creationId xmlns:a16="http://schemas.microsoft.com/office/drawing/2014/main" id="{00000000-0008-0000-0200-000074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01" name="Text Box 2">
          <a:extLst>
            <a:ext uri="{FF2B5EF4-FFF2-40B4-BE49-F238E27FC236}">
              <a16:creationId xmlns:a16="http://schemas.microsoft.com/office/drawing/2014/main" id="{00000000-0008-0000-0200-000075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02" name="Text Box 2">
          <a:extLst>
            <a:ext uri="{FF2B5EF4-FFF2-40B4-BE49-F238E27FC236}">
              <a16:creationId xmlns:a16="http://schemas.microsoft.com/office/drawing/2014/main" id="{00000000-0008-0000-0200-000076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03" name="Text Box 2">
          <a:extLst>
            <a:ext uri="{FF2B5EF4-FFF2-40B4-BE49-F238E27FC236}">
              <a16:creationId xmlns:a16="http://schemas.microsoft.com/office/drawing/2014/main" id="{00000000-0008-0000-0200-000077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04" name="Text Box 2">
          <a:extLst>
            <a:ext uri="{FF2B5EF4-FFF2-40B4-BE49-F238E27FC236}">
              <a16:creationId xmlns:a16="http://schemas.microsoft.com/office/drawing/2014/main" id="{00000000-0008-0000-0200-000078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05" name="Text Box 2">
          <a:extLst>
            <a:ext uri="{FF2B5EF4-FFF2-40B4-BE49-F238E27FC236}">
              <a16:creationId xmlns:a16="http://schemas.microsoft.com/office/drawing/2014/main" id="{00000000-0008-0000-0200-000079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06" name="Text Box 2">
          <a:extLst>
            <a:ext uri="{FF2B5EF4-FFF2-40B4-BE49-F238E27FC236}">
              <a16:creationId xmlns:a16="http://schemas.microsoft.com/office/drawing/2014/main" id="{00000000-0008-0000-0200-00007A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07" name="Text Box 2">
          <a:extLst>
            <a:ext uri="{FF2B5EF4-FFF2-40B4-BE49-F238E27FC236}">
              <a16:creationId xmlns:a16="http://schemas.microsoft.com/office/drawing/2014/main" id="{00000000-0008-0000-0200-00007B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08" name="Text Box 2">
          <a:extLst>
            <a:ext uri="{FF2B5EF4-FFF2-40B4-BE49-F238E27FC236}">
              <a16:creationId xmlns:a16="http://schemas.microsoft.com/office/drawing/2014/main" id="{00000000-0008-0000-0200-00007C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09" name="Text Box 2">
          <a:extLst>
            <a:ext uri="{FF2B5EF4-FFF2-40B4-BE49-F238E27FC236}">
              <a16:creationId xmlns:a16="http://schemas.microsoft.com/office/drawing/2014/main" id="{00000000-0008-0000-0200-00007D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10" name="Text Box 2">
          <a:extLst>
            <a:ext uri="{FF2B5EF4-FFF2-40B4-BE49-F238E27FC236}">
              <a16:creationId xmlns:a16="http://schemas.microsoft.com/office/drawing/2014/main" id="{00000000-0008-0000-0200-00007E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11" name="Text Box 2">
          <a:extLst>
            <a:ext uri="{FF2B5EF4-FFF2-40B4-BE49-F238E27FC236}">
              <a16:creationId xmlns:a16="http://schemas.microsoft.com/office/drawing/2014/main" id="{00000000-0008-0000-0200-00007F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12" name="Text Box 2">
          <a:extLst>
            <a:ext uri="{FF2B5EF4-FFF2-40B4-BE49-F238E27FC236}">
              <a16:creationId xmlns:a16="http://schemas.microsoft.com/office/drawing/2014/main" id="{00000000-0008-0000-0200-000080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13" name="Text Box 2">
          <a:extLst>
            <a:ext uri="{FF2B5EF4-FFF2-40B4-BE49-F238E27FC236}">
              <a16:creationId xmlns:a16="http://schemas.microsoft.com/office/drawing/2014/main" id="{00000000-0008-0000-0200-000081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14" name="Text Box 2">
          <a:extLst>
            <a:ext uri="{FF2B5EF4-FFF2-40B4-BE49-F238E27FC236}">
              <a16:creationId xmlns:a16="http://schemas.microsoft.com/office/drawing/2014/main" id="{00000000-0008-0000-0200-000082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15" name="Text Box 2">
          <a:extLst>
            <a:ext uri="{FF2B5EF4-FFF2-40B4-BE49-F238E27FC236}">
              <a16:creationId xmlns:a16="http://schemas.microsoft.com/office/drawing/2014/main" id="{00000000-0008-0000-0200-000083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16" name="Text Box 2">
          <a:extLst>
            <a:ext uri="{FF2B5EF4-FFF2-40B4-BE49-F238E27FC236}">
              <a16:creationId xmlns:a16="http://schemas.microsoft.com/office/drawing/2014/main" id="{00000000-0008-0000-0200-000084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17" name="Text Box 2">
          <a:extLst>
            <a:ext uri="{FF2B5EF4-FFF2-40B4-BE49-F238E27FC236}">
              <a16:creationId xmlns:a16="http://schemas.microsoft.com/office/drawing/2014/main" id="{00000000-0008-0000-0200-000085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18" name="Text Box 2">
          <a:extLst>
            <a:ext uri="{FF2B5EF4-FFF2-40B4-BE49-F238E27FC236}">
              <a16:creationId xmlns:a16="http://schemas.microsoft.com/office/drawing/2014/main" id="{00000000-0008-0000-0200-000086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19" name="Text Box 2">
          <a:extLst>
            <a:ext uri="{FF2B5EF4-FFF2-40B4-BE49-F238E27FC236}">
              <a16:creationId xmlns:a16="http://schemas.microsoft.com/office/drawing/2014/main" id="{00000000-0008-0000-0200-000087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20" name="Text Box 2">
          <a:extLst>
            <a:ext uri="{FF2B5EF4-FFF2-40B4-BE49-F238E27FC236}">
              <a16:creationId xmlns:a16="http://schemas.microsoft.com/office/drawing/2014/main" id="{00000000-0008-0000-0200-000088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21" name="Text Box 2">
          <a:extLst>
            <a:ext uri="{FF2B5EF4-FFF2-40B4-BE49-F238E27FC236}">
              <a16:creationId xmlns:a16="http://schemas.microsoft.com/office/drawing/2014/main" id="{00000000-0008-0000-0200-000089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22" name="Text Box 2">
          <a:extLst>
            <a:ext uri="{FF2B5EF4-FFF2-40B4-BE49-F238E27FC236}">
              <a16:creationId xmlns:a16="http://schemas.microsoft.com/office/drawing/2014/main" id="{00000000-0008-0000-0200-00008A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23" name="Text Box 2">
          <a:extLst>
            <a:ext uri="{FF2B5EF4-FFF2-40B4-BE49-F238E27FC236}">
              <a16:creationId xmlns:a16="http://schemas.microsoft.com/office/drawing/2014/main" id="{00000000-0008-0000-0200-00008B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24" name="Text Box 2">
          <a:extLst>
            <a:ext uri="{FF2B5EF4-FFF2-40B4-BE49-F238E27FC236}">
              <a16:creationId xmlns:a16="http://schemas.microsoft.com/office/drawing/2014/main" id="{00000000-0008-0000-0200-00008C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25" name="Text Box 2">
          <a:extLst>
            <a:ext uri="{FF2B5EF4-FFF2-40B4-BE49-F238E27FC236}">
              <a16:creationId xmlns:a16="http://schemas.microsoft.com/office/drawing/2014/main" id="{00000000-0008-0000-0200-00008D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26" name="Text Box 2">
          <a:extLst>
            <a:ext uri="{FF2B5EF4-FFF2-40B4-BE49-F238E27FC236}">
              <a16:creationId xmlns:a16="http://schemas.microsoft.com/office/drawing/2014/main" id="{00000000-0008-0000-0200-00008E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27" name="Text Box 2">
          <a:extLst>
            <a:ext uri="{FF2B5EF4-FFF2-40B4-BE49-F238E27FC236}">
              <a16:creationId xmlns:a16="http://schemas.microsoft.com/office/drawing/2014/main" id="{00000000-0008-0000-0200-00008F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28" name="Text Box 2">
          <a:extLst>
            <a:ext uri="{FF2B5EF4-FFF2-40B4-BE49-F238E27FC236}">
              <a16:creationId xmlns:a16="http://schemas.microsoft.com/office/drawing/2014/main" id="{00000000-0008-0000-0200-000090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29" name="Text Box 2">
          <a:extLst>
            <a:ext uri="{FF2B5EF4-FFF2-40B4-BE49-F238E27FC236}">
              <a16:creationId xmlns:a16="http://schemas.microsoft.com/office/drawing/2014/main" id="{00000000-0008-0000-0200-000091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30" name="Text Box 2">
          <a:extLst>
            <a:ext uri="{FF2B5EF4-FFF2-40B4-BE49-F238E27FC236}">
              <a16:creationId xmlns:a16="http://schemas.microsoft.com/office/drawing/2014/main" id="{00000000-0008-0000-0200-000092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31" name="Text Box 2">
          <a:extLst>
            <a:ext uri="{FF2B5EF4-FFF2-40B4-BE49-F238E27FC236}">
              <a16:creationId xmlns:a16="http://schemas.microsoft.com/office/drawing/2014/main" id="{00000000-0008-0000-0200-000093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32" name="Text Box 2">
          <a:extLst>
            <a:ext uri="{FF2B5EF4-FFF2-40B4-BE49-F238E27FC236}">
              <a16:creationId xmlns:a16="http://schemas.microsoft.com/office/drawing/2014/main" id="{00000000-0008-0000-0200-000094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33" name="Text Box 2">
          <a:extLst>
            <a:ext uri="{FF2B5EF4-FFF2-40B4-BE49-F238E27FC236}">
              <a16:creationId xmlns:a16="http://schemas.microsoft.com/office/drawing/2014/main" id="{00000000-0008-0000-0200-000095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34" name="Text Box 2">
          <a:extLst>
            <a:ext uri="{FF2B5EF4-FFF2-40B4-BE49-F238E27FC236}">
              <a16:creationId xmlns:a16="http://schemas.microsoft.com/office/drawing/2014/main" id="{00000000-0008-0000-0200-000096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35" name="Text Box 2">
          <a:extLst>
            <a:ext uri="{FF2B5EF4-FFF2-40B4-BE49-F238E27FC236}">
              <a16:creationId xmlns:a16="http://schemas.microsoft.com/office/drawing/2014/main" id="{00000000-0008-0000-0200-000097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36" name="Text Box 2">
          <a:extLst>
            <a:ext uri="{FF2B5EF4-FFF2-40B4-BE49-F238E27FC236}">
              <a16:creationId xmlns:a16="http://schemas.microsoft.com/office/drawing/2014/main" id="{00000000-0008-0000-0200-000098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37" name="Text Box 2">
          <a:extLst>
            <a:ext uri="{FF2B5EF4-FFF2-40B4-BE49-F238E27FC236}">
              <a16:creationId xmlns:a16="http://schemas.microsoft.com/office/drawing/2014/main" id="{00000000-0008-0000-0200-000099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38" name="Text Box 2">
          <a:extLst>
            <a:ext uri="{FF2B5EF4-FFF2-40B4-BE49-F238E27FC236}">
              <a16:creationId xmlns:a16="http://schemas.microsoft.com/office/drawing/2014/main" id="{00000000-0008-0000-0200-00009A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39" name="Text Box 2">
          <a:extLst>
            <a:ext uri="{FF2B5EF4-FFF2-40B4-BE49-F238E27FC236}">
              <a16:creationId xmlns:a16="http://schemas.microsoft.com/office/drawing/2014/main" id="{00000000-0008-0000-0200-00009B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40" name="Text Box 2">
          <a:extLst>
            <a:ext uri="{FF2B5EF4-FFF2-40B4-BE49-F238E27FC236}">
              <a16:creationId xmlns:a16="http://schemas.microsoft.com/office/drawing/2014/main" id="{00000000-0008-0000-0200-00009C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41" name="Text Box 2">
          <a:extLst>
            <a:ext uri="{FF2B5EF4-FFF2-40B4-BE49-F238E27FC236}">
              <a16:creationId xmlns:a16="http://schemas.microsoft.com/office/drawing/2014/main" id="{00000000-0008-0000-0200-00009D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42" name="Text Box 2">
          <a:extLst>
            <a:ext uri="{FF2B5EF4-FFF2-40B4-BE49-F238E27FC236}">
              <a16:creationId xmlns:a16="http://schemas.microsoft.com/office/drawing/2014/main" id="{00000000-0008-0000-0200-00009E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43" name="Text Box 2">
          <a:extLst>
            <a:ext uri="{FF2B5EF4-FFF2-40B4-BE49-F238E27FC236}">
              <a16:creationId xmlns:a16="http://schemas.microsoft.com/office/drawing/2014/main" id="{00000000-0008-0000-0200-00009F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44" name="Text Box 2">
          <a:extLst>
            <a:ext uri="{FF2B5EF4-FFF2-40B4-BE49-F238E27FC236}">
              <a16:creationId xmlns:a16="http://schemas.microsoft.com/office/drawing/2014/main" id="{00000000-0008-0000-0200-0000A0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45" name="Text Box 2">
          <a:extLst>
            <a:ext uri="{FF2B5EF4-FFF2-40B4-BE49-F238E27FC236}">
              <a16:creationId xmlns:a16="http://schemas.microsoft.com/office/drawing/2014/main" id="{00000000-0008-0000-0200-0000A1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46" name="Text Box 2">
          <a:extLst>
            <a:ext uri="{FF2B5EF4-FFF2-40B4-BE49-F238E27FC236}">
              <a16:creationId xmlns:a16="http://schemas.microsoft.com/office/drawing/2014/main" id="{00000000-0008-0000-0200-0000A2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47" name="Text Box 2">
          <a:extLst>
            <a:ext uri="{FF2B5EF4-FFF2-40B4-BE49-F238E27FC236}">
              <a16:creationId xmlns:a16="http://schemas.microsoft.com/office/drawing/2014/main" id="{00000000-0008-0000-0200-0000A3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48" name="Text Box 2">
          <a:extLst>
            <a:ext uri="{FF2B5EF4-FFF2-40B4-BE49-F238E27FC236}">
              <a16:creationId xmlns:a16="http://schemas.microsoft.com/office/drawing/2014/main" id="{00000000-0008-0000-0200-0000A4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49" name="Text Box 2">
          <a:extLst>
            <a:ext uri="{FF2B5EF4-FFF2-40B4-BE49-F238E27FC236}">
              <a16:creationId xmlns:a16="http://schemas.microsoft.com/office/drawing/2014/main" id="{00000000-0008-0000-0200-0000A5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50" name="Text Box 2">
          <a:extLst>
            <a:ext uri="{FF2B5EF4-FFF2-40B4-BE49-F238E27FC236}">
              <a16:creationId xmlns:a16="http://schemas.microsoft.com/office/drawing/2014/main" id="{00000000-0008-0000-0200-0000A6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51" name="Text Box 2">
          <a:extLst>
            <a:ext uri="{FF2B5EF4-FFF2-40B4-BE49-F238E27FC236}">
              <a16:creationId xmlns:a16="http://schemas.microsoft.com/office/drawing/2014/main" id="{00000000-0008-0000-0200-0000A7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52" name="Text Box 2">
          <a:extLst>
            <a:ext uri="{FF2B5EF4-FFF2-40B4-BE49-F238E27FC236}">
              <a16:creationId xmlns:a16="http://schemas.microsoft.com/office/drawing/2014/main" id="{00000000-0008-0000-0200-0000A8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53" name="Text Box 2">
          <a:extLst>
            <a:ext uri="{FF2B5EF4-FFF2-40B4-BE49-F238E27FC236}">
              <a16:creationId xmlns:a16="http://schemas.microsoft.com/office/drawing/2014/main" id="{00000000-0008-0000-0200-0000A9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54" name="Text Box 2">
          <a:extLst>
            <a:ext uri="{FF2B5EF4-FFF2-40B4-BE49-F238E27FC236}">
              <a16:creationId xmlns:a16="http://schemas.microsoft.com/office/drawing/2014/main" id="{00000000-0008-0000-0200-0000AA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55" name="Text Box 2">
          <a:extLst>
            <a:ext uri="{FF2B5EF4-FFF2-40B4-BE49-F238E27FC236}">
              <a16:creationId xmlns:a16="http://schemas.microsoft.com/office/drawing/2014/main" id="{00000000-0008-0000-0200-0000AB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56" name="Text Box 2">
          <a:extLst>
            <a:ext uri="{FF2B5EF4-FFF2-40B4-BE49-F238E27FC236}">
              <a16:creationId xmlns:a16="http://schemas.microsoft.com/office/drawing/2014/main" id="{00000000-0008-0000-0200-0000AC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57" name="Text Box 2">
          <a:extLst>
            <a:ext uri="{FF2B5EF4-FFF2-40B4-BE49-F238E27FC236}">
              <a16:creationId xmlns:a16="http://schemas.microsoft.com/office/drawing/2014/main" id="{00000000-0008-0000-0200-0000AD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58" name="Text Box 2">
          <a:extLst>
            <a:ext uri="{FF2B5EF4-FFF2-40B4-BE49-F238E27FC236}">
              <a16:creationId xmlns:a16="http://schemas.microsoft.com/office/drawing/2014/main" id="{00000000-0008-0000-0200-0000AE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59" name="Text Box 2">
          <a:extLst>
            <a:ext uri="{FF2B5EF4-FFF2-40B4-BE49-F238E27FC236}">
              <a16:creationId xmlns:a16="http://schemas.microsoft.com/office/drawing/2014/main" id="{00000000-0008-0000-0200-0000AF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60" name="Text Box 2">
          <a:extLst>
            <a:ext uri="{FF2B5EF4-FFF2-40B4-BE49-F238E27FC236}">
              <a16:creationId xmlns:a16="http://schemas.microsoft.com/office/drawing/2014/main" id="{00000000-0008-0000-0200-0000B0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61" name="Text Box 2">
          <a:extLst>
            <a:ext uri="{FF2B5EF4-FFF2-40B4-BE49-F238E27FC236}">
              <a16:creationId xmlns:a16="http://schemas.microsoft.com/office/drawing/2014/main" id="{00000000-0008-0000-0200-0000B1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62" name="Text Box 2">
          <a:extLst>
            <a:ext uri="{FF2B5EF4-FFF2-40B4-BE49-F238E27FC236}">
              <a16:creationId xmlns:a16="http://schemas.microsoft.com/office/drawing/2014/main" id="{00000000-0008-0000-0200-0000B2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63" name="Text Box 2">
          <a:extLst>
            <a:ext uri="{FF2B5EF4-FFF2-40B4-BE49-F238E27FC236}">
              <a16:creationId xmlns:a16="http://schemas.microsoft.com/office/drawing/2014/main" id="{00000000-0008-0000-0200-0000B3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64" name="Text Box 2">
          <a:extLst>
            <a:ext uri="{FF2B5EF4-FFF2-40B4-BE49-F238E27FC236}">
              <a16:creationId xmlns:a16="http://schemas.microsoft.com/office/drawing/2014/main" id="{00000000-0008-0000-0200-0000B4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65" name="Text Box 2">
          <a:extLst>
            <a:ext uri="{FF2B5EF4-FFF2-40B4-BE49-F238E27FC236}">
              <a16:creationId xmlns:a16="http://schemas.microsoft.com/office/drawing/2014/main" id="{00000000-0008-0000-0200-0000B5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66" name="Text Box 2">
          <a:extLst>
            <a:ext uri="{FF2B5EF4-FFF2-40B4-BE49-F238E27FC236}">
              <a16:creationId xmlns:a16="http://schemas.microsoft.com/office/drawing/2014/main" id="{00000000-0008-0000-0200-0000B6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67" name="Text Box 2">
          <a:extLst>
            <a:ext uri="{FF2B5EF4-FFF2-40B4-BE49-F238E27FC236}">
              <a16:creationId xmlns:a16="http://schemas.microsoft.com/office/drawing/2014/main" id="{00000000-0008-0000-0200-0000B7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68" name="Text Box 2">
          <a:extLst>
            <a:ext uri="{FF2B5EF4-FFF2-40B4-BE49-F238E27FC236}">
              <a16:creationId xmlns:a16="http://schemas.microsoft.com/office/drawing/2014/main" id="{00000000-0008-0000-0200-0000B8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69" name="Text Box 2">
          <a:extLst>
            <a:ext uri="{FF2B5EF4-FFF2-40B4-BE49-F238E27FC236}">
              <a16:creationId xmlns:a16="http://schemas.microsoft.com/office/drawing/2014/main" id="{00000000-0008-0000-0200-0000B9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70" name="Text Box 2">
          <a:extLst>
            <a:ext uri="{FF2B5EF4-FFF2-40B4-BE49-F238E27FC236}">
              <a16:creationId xmlns:a16="http://schemas.microsoft.com/office/drawing/2014/main" id="{00000000-0008-0000-0200-0000BA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71" name="Text Box 2">
          <a:extLst>
            <a:ext uri="{FF2B5EF4-FFF2-40B4-BE49-F238E27FC236}">
              <a16:creationId xmlns:a16="http://schemas.microsoft.com/office/drawing/2014/main" id="{00000000-0008-0000-0200-0000BB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72" name="Text Box 2">
          <a:extLst>
            <a:ext uri="{FF2B5EF4-FFF2-40B4-BE49-F238E27FC236}">
              <a16:creationId xmlns:a16="http://schemas.microsoft.com/office/drawing/2014/main" id="{00000000-0008-0000-0200-0000BC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73" name="Text Box 2">
          <a:extLst>
            <a:ext uri="{FF2B5EF4-FFF2-40B4-BE49-F238E27FC236}">
              <a16:creationId xmlns:a16="http://schemas.microsoft.com/office/drawing/2014/main" id="{00000000-0008-0000-0200-0000BD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74" name="Text Box 2">
          <a:extLst>
            <a:ext uri="{FF2B5EF4-FFF2-40B4-BE49-F238E27FC236}">
              <a16:creationId xmlns:a16="http://schemas.microsoft.com/office/drawing/2014/main" id="{00000000-0008-0000-0200-0000BE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75" name="Text Box 2">
          <a:extLst>
            <a:ext uri="{FF2B5EF4-FFF2-40B4-BE49-F238E27FC236}">
              <a16:creationId xmlns:a16="http://schemas.microsoft.com/office/drawing/2014/main" id="{00000000-0008-0000-0200-0000BF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76" name="Text Box 2">
          <a:extLst>
            <a:ext uri="{FF2B5EF4-FFF2-40B4-BE49-F238E27FC236}">
              <a16:creationId xmlns:a16="http://schemas.microsoft.com/office/drawing/2014/main" id="{00000000-0008-0000-0200-0000C0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77" name="Text Box 2">
          <a:extLst>
            <a:ext uri="{FF2B5EF4-FFF2-40B4-BE49-F238E27FC236}">
              <a16:creationId xmlns:a16="http://schemas.microsoft.com/office/drawing/2014/main" id="{00000000-0008-0000-0200-0000C1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78" name="Text Box 2">
          <a:extLst>
            <a:ext uri="{FF2B5EF4-FFF2-40B4-BE49-F238E27FC236}">
              <a16:creationId xmlns:a16="http://schemas.microsoft.com/office/drawing/2014/main" id="{00000000-0008-0000-0200-0000C2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79" name="Text Box 2">
          <a:extLst>
            <a:ext uri="{FF2B5EF4-FFF2-40B4-BE49-F238E27FC236}">
              <a16:creationId xmlns:a16="http://schemas.microsoft.com/office/drawing/2014/main" id="{00000000-0008-0000-0200-0000C3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80" name="Text Box 2">
          <a:extLst>
            <a:ext uri="{FF2B5EF4-FFF2-40B4-BE49-F238E27FC236}">
              <a16:creationId xmlns:a16="http://schemas.microsoft.com/office/drawing/2014/main" id="{00000000-0008-0000-0200-0000C4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81" name="Text Box 2">
          <a:extLst>
            <a:ext uri="{FF2B5EF4-FFF2-40B4-BE49-F238E27FC236}">
              <a16:creationId xmlns:a16="http://schemas.microsoft.com/office/drawing/2014/main" id="{00000000-0008-0000-0200-0000C5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82" name="Text Box 2">
          <a:extLst>
            <a:ext uri="{FF2B5EF4-FFF2-40B4-BE49-F238E27FC236}">
              <a16:creationId xmlns:a16="http://schemas.microsoft.com/office/drawing/2014/main" id="{00000000-0008-0000-0200-0000C6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83" name="Text Box 2">
          <a:extLst>
            <a:ext uri="{FF2B5EF4-FFF2-40B4-BE49-F238E27FC236}">
              <a16:creationId xmlns:a16="http://schemas.microsoft.com/office/drawing/2014/main" id="{00000000-0008-0000-0200-0000C7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84" name="Text Box 2">
          <a:extLst>
            <a:ext uri="{FF2B5EF4-FFF2-40B4-BE49-F238E27FC236}">
              <a16:creationId xmlns:a16="http://schemas.microsoft.com/office/drawing/2014/main" id="{00000000-0008-0000-0200-0000C8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85" name="Text Box 2">
          <a:extLst>
            <a:ext uri="{FF2B5EF4-FFF2-40B4-BE49-F238E27FC236}">
              <a16:creationId xmlns:a16="http://schemas.microsoft.com/office/drawing/2014/main" id="{00000000-0008-0000-0200-0000C9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86" name="Text Box 2">
          <a:extLst>
            <a:ext uri="{FF2B5EF4-FFF2-40B4-BE49-F238E27FC236}">
              <a16:creationId xmlns:a16="http://schemas.microsoft.com/office/drawing/2014/main" id="{00000000-0008-0000-0200-0000CA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87" name="Text Box 2">
          <a:extLst>
            <a:ext uri="{FF2B5EF4-FFF2-40B4-BE49-F238E27FC236}">
              <a16:creationId xmlns:a16="http://schemas.microsoft.com/office/drawing/2014/main" id="{00000000-0008-0000-0200-0000CB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88" name="Text Box 2">
          <a:extLst>
            <a:ext uri="{FF2B5EF4-FFF2-40B4-BE49-F238E27FC236}">
              <a16:creationId xmlns:a16="http://schemas.microsoft.com/office/drawing/2014/main" id="{00000000-0008-0000-0200-0000CC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89" name="Text Box 2">
          <a:extLst>
            <a:ext uri="{FF2B5EF4-FFF2-40B4-BE49-F238E27FC236}">
              <a16:creationId xmlns:a16="http://schemas.microsoft.com/office/drawing/2014/main" id="{00000000-0008-0000-0200-0000CD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90" name="Text Box 2">
          <a:extLst>
            <a:ext uri="{FF2B5EF4-FFF2-40B4-BE49-F238E27FC236}">
              <a16:creationId xmlns:a16="http://schemas.microsoft.com/office/drawing/2014/main" id="{00000000-0008-0000-0200-0000CE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91" name="Text Box 2">
          <a:extLst>
            <a:ext uri="{FF2B5EF4-FFF2-40B4-BE49-F238E27FC236}">
              <a16:creationId xmlns:a16="http://schemas.microsoft.com/office/drawing/2014/main" id="{00000000-0008-0000-0200-0000CF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92" name="Text Box 2">
          <a:extLst>
            <a:ext uri="{FF2B5EF4-FFF2-40B4-BE49-F238E27FC236}">
              <a16:creationId xmlns:a16="http://schemas.microsoft.com/office/drawing/2014/main" id="{00000000-0008-0000-0200-0000D0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93" name="Text Box 2">
          <a:extLst>
            <a:ext uri="{FF2B5EF4-FFF2-40B4-BE49-F238E27FC236}">
              <a16:creationId xmlns:a16="http://schemas.microsoft.com/office/drawing/2014/main" id="{00000000-0008-0000-0200-0000D1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94" name="Text Box 2">
          <a:extLst>
            <a:ext uri="{FF2B5EF4-FFF2-40B4-BE49-F238E27FC236}">
              <a16:creationId xmlns:a16="http://schemas.microsoft.com/office/drawing/2014/main" id="{00000000-0008-0000-0200-0000D2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95" name="Text Box 2">
          <a:extLst>
            <a:ext uri="{FF2B5EF4-FFF2-40B4-BE49-F238E27FC236}">
              <a16:creationId xmlns:a16="http://schemas.microsoft.com/office/drawing/2014/main" id="{00000000-0008-0000-0200-0000D3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96" name="Text Box 2">
          <a:extLst>
            <a:ext uri="{FF2B5EF4-FFF2-40B4-BE49-F238E27FC236}">
              <a16:creationId xmlns:a16="http://schemas.microsoft.com/office/drawing/2014/main" id="{00000000-0008-0000-0200-0000D4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97" name="Text Box 2">
          <a:extLst>
            <a:ext uri="{FF2B5EF4-FFF2-40B4-BE49-F238E27FC236}">
              <a16:creationId xmlns:a16="http://schemas.microsoft.com/office/drawing/2014/main" id="{00000000-0008-0000-0200-0000D5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98" name="Text Box 2">
          <a:extLst>
            <a:ext uri="{FF2B5EF4-FFF2-40B4-BE49-F238E27FC236}">
              <a16:creationId xmlns:a16="http://schemas.microsoft.com/office/drawing/2014/main" id="{00000000-0008-0000-0200-0000D6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799" name="Text Box 2">
          <a:extLst>
            <a:ext uri="{FF2B5EF4-FFF2-40B4-BE49-F238E27FC236}">
              <a16:creationId xmlns:a16="http://schemas.microsoft.com/office/drawing/2014/main" id="{00000000-0008-0000-0200-0000D7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800" name="Text Box 2">
          <a:extLst>
            <a:ext uri="{FF2B5EF4-FFF2-40B4-BE49-F238E27FC236}">
              <a16:creationId xmlns:a16="http://schemas.microsoft.com/office/drawing/2014/main" id="{00000000-0008-0000-0200-0000D8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801" name="Text Box 2">
          <a:extLst>
            <a:ext uri="{FF2B5EF4-FFF2-40B4-BE49-F238E27FC236}">
              <a16:creationId xmlns:a16="http://schemas.microsoft.com/office/drawing/2014/main" id="{00000000-0008-0000-0200-0000D9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802" name="Text Box 2">
          <a:extLst>
            <a:ext uri="{FF2B5EF4-FFF2-40B4-BE49-F238E27FC236}">
              <a16:creationId xmlns:a16="http://schemas.microsoft.com/office/drawing/2014/main" id="{00000000-0008-0000-0200-0000DA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803" name="Text Box 2">
          <a:extLst>
            <a:ext uri="{FF2B5EF4-FFF2-40B4-BE49-F238E27FC236}">
              <a16:creationId xmlns:a16="http://schemas.microsoft.com/office/drawing/2014/main" id="{00000000-0008-0000-0200-0000DB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804" name="Text Box 2">
          <a:extLst>
            <a:ext uri="{FF2B5EF4-FFF2-40B4-BE49-F238E27FC236}">
              <a16:creationId xmlns:a16="http://schemas.microsoft.com/office/drawing/2014/main" id="{00000000-0008-0000-0200-0000DC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805" name="Text Box 2">
          <a:extLst>
            <a:ext uri="{FF2B5EF4-FFF2-40B4-BE49-F238E27FC236}">
              <a16:creationId xmlns:a16="http://schemas.microsoft.com/office/drawing/2014/main" id="{00000000-0008-0000-0200-0000DD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806" name="Text Box 2">
          <a:extLst>
            <a:ext uri="{FF2B5EF4-FFF2-40B4-BE49-F238E27FC236}">
              <a16:creationId xmlns:a16="http://schemas.microsoft.com/office/drawing/2014/main" id="{00000000-0008-0000-0200-0000DE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807" name="Text Box 2">
          <a:extLst>
            <a:ext uri="{FF2B5EF4-FFF2-40B4-BE49-F238E27FC236}">
              <a16:creationId xmlns:a16="http://schemas.microsoft.com/office/drawing/2014/main" id="{00000000-0008-0000-0200-0000DF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808" name="Text Box 2">
          <a:extLst>
            <a:ext uri="{FF2B5EF4-FFF2-40B4-BE49-F238E27FC236}">
              <a16:creationId xmlns:a16="http://schemas.microsoft.com/office/drawing/2014/main" id="{00000000-0008-0000-0200-0000E0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809" name="Text Box 2">
          <a:extLst>
            <a:ext uri="{FF2B5EF4-FFF2-40B4-BE49-F238E27FC236}">
              <a16:creationId xmlns:a16="http://schemas.microsoft.com/office/drawing/2014/main" id="{00000000-0008-0000-0200-0000E10E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10" name="Text Box 2">
          <a:extLst>
            <a:ext uri="{FF2B5EF4-FFF2-40B4-BE49-F238E27FC236}">
              <a16:creationId xmlns:a16="http://schemas.microsoft.com/office/drawing/2014/main" id="{00000000-0008-0000-0200-0000E2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11" name="Text Box 2">
          <a:extLst>
            <a:ext uri="{FF2B5EF4-FFF2-40B4-BE49-F238E27FC236}">
              <a16:creationId xmlns:a16="http://schemas.microsoft.com/office/drawing/2014/main" id="{00000000-0008-0000-0200-0000E3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12" name="Text Box 2">
          <a:extLst>
            <a:ext uri="{FF2B5EF4-FFF2-40B4-BE49-F238E27FC236}">
              <a16:creationId xmlns:a16="http://schemas.microsoft.com/office/drawing/2014/main" id="{00000000-0008-0000-0200-0000E4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13" name="Text Box 2">
          <a:extLst>
            <a:ext uri="{FF2B5EF4-FFF2-40B4-BE49-F238E27FC236}">
              <a16:creationId xmlns:a16="http://schemas.microsoft.com/office/drawing/2014/main" id="{00000000-0008-0000-0200-0000E5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14" name="Text Box 2">
          <a:extLst>
            <a:ext uri="{FF2B5EF4-FFF2-40B4-BE49-F238E27FC236}">
              <a16:creationId xmlns:a16="http://schemas.microsoft.com/office/drawing/2014/main" id="{00000000-0008-0000-0200-0000E6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15" name="Text Box 2">
          <a:extLst>
            <a:ext uri="{FF2B5EF4-FFF2-40B4-BE49-F238E27FC236}">
              <a16:creationId xmlns:a16="http://schemas.microsoft.com/office/drawing/2014/main" id="{00000000-0008-0000-0200-0000E7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16" name="Text Box 2">
          <a:extLst>
            <a:ext uri="{FF2B5EF4-FFF2-40B4-BE49-F238E27FC236}">
              <a16:creationId xmlns:a16="http://schemas.microsoft.com/office/drawing/2014/main" id="{00000000-0008-0000-0200-0000E8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17" name="Text Box 2">
          <a:extLst>
            <a:ext uri="{FF2B5EF4-FFF2-40B4-BE49-F238E27FC236}">
              <a16:creationId xmlns:a16="http://schemas.microsoft.com/office/drawing/2014/main" id="{00000000-0008-0000-0200-0000E9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18" name="Text Box 2">
          <a:extLst>
            <a:ext uri="{FF2B5EF4-FFF2-40B4-BE49-F238E27FC236}">
              <a16:creationId xmlns:a16="http://schemas.microsoft.com/office/drawing/2014/main" id="{00000000-0008-0000-0200-0000EA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19" name="Text Box 2">
          <a:extLst>
            <a:ext uri="{FF2B5EF4-FFF2-40B4-BE49-F238E27FC236}">
              <a16:creationId xmlns:a16="http://schemas.microsoft.com/office/drawing/2014/main" id="{00000000-0008-0000-0200-0000EB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20" name="Text Box 2">
          <a:extLst>
            <a:ext uri="{FF2B5EF4-FFF2-40B4-BE49-F238E27FC236}">
              <a16:creationId xmlns:a16="http://schemas.microsoft.com/office/drawing/2014/main" id="{00000000-0008-0000-0200-0000EC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21" name="Text Box 2">
          <a:extLst>
            <a:ext uri="{FF2B5EF4-FFF2-40B4-BE49-F238E27FC236}">
              <a16:creationId xmlns:a16="http://schemas.microsoft.com/office/drawing/2014/main" id="{00000000-0008-0000-0200-0000ED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22" name="Text Box 2">
          <a:extLst>
            <a:ext uri="{FF2B5EF4-FFF2-40B4-BE49-F238E27FC236}">
              <a16:creationId xmlns:a16="http://schemas.microsoft.com/office/drawing/2014/main" id="{00000000-0008-0000-0200-0000EE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23" name="Text Box 2">
          <a:extLst>
            <a:ext uri="{FF2B5EF4-FFF2-40B4-BE49-F238E27FC236}">
              <a16:creationId xmlns:a16="http://schemas.microsoft.com/office/drawing/2014/main" id="{00000000-0008-0000-0200-0000EF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24" name="Text Box 2">
          <a:extLst>
            <a:ext uri="{FF2B5EF4-FFF2-40B4-BE49-F238E27FC236}">
              <a16:creationId xmlns:a16="http://schemas.microsoft.com/office/drawing/2014/main" id="{00000000-0008-0000-0200-0000F0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25" name="Text Box 2">
          <a:extLst>
            <a:ext uri="{FF2B5EF4-FFF2-40B4-BE49-F238E27FC236}">
              <a16:creationId xmlns:a16="http://schemas.microsoft.com/office/drawing/2014/main" id="{00000000-0008-0000-0200-0000F1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26" name="Text Box 2">
          <a:extLst>
            <a:ext uri="{FF2B5EF4-FFF2-40B4-BE49-F238E27FC236}">
              <a16:creationId xmlns:a16="http://schemas.microsoft.com/office/drawing/2014/main" id="{00000000-0008-0000-0200-0000F2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27" name="Text Box 2">
          <a:extLst>
            <a:ext uri="{FF2B5EF4-FFF2-40B4-BE49-F238E27FC236}">
              <a16:creationId xmlns:a16="http://schemas.microsoft.com/office/drawing/2014/main" id="{00000000-0008-0000-0200-0000F3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28" name="Text Box 2">
          <a:extLst>
            <a:ext uri="{FF2B5EF4-FFF2-40B4-BE49-F238E27FC236}">
              <a16:creationId xmlns:a16="http://schemas.microsoft.com/office/drawing/2014/main" id="{00000000-0008-0000-0200-0000F4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29" name="Text Box 2">
          <a:extLst>
            <a:ext uri="{FF2B5EF4-FFF2-40B4-BE49-F238E27FC236}">
              <a16:creationId xmlns:a16="http://schemas.microsoft.com/office/drawing/2014/main" id="{00000000-0008-0000-0200-0000F5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30" name="Text Box 2">
          <a:extLst>
            <a:ext uri="{FF2B5EF4-FFF2-40B4-BE49-F238E27FC236}">
              <a16:creationId xmlns:a16="http://schemas.microsoft.com/office/drawing/2014/main" id="{00000000-0008-0000-0200-0000F6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31" name="Text Box 2">
          <a:extLst>
            <a:ext uri="{FF2B5EF4-FFF2-40B4-BE49-F238E27FC236}">
              <a16:creationId xmlns:a16="http://schemas.microsoft.com/office/drawing/2014/main" id="{00000000-0008-0000-0200-0000F7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32" name="Text Box 2">
          <a:extLst>
            <a:ext uri="{FF2B5EF4-FFF2-40B4-BE49-F238E27FC236}">
              <a16:creationId xmlns:a16="http://schemas.microsoft.com/office/drawing/2014/main" id="{00000000-0008-0000-0200-0000F8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33" name="Text Box 2">
          <a:extLst>
            <a:ext uri="{FF2B5EF4-FFF2-40B4-BE49-F238E27FC236}">
              <a16:creationId xmlns:a16="http://schemas.microsoft.com/office/drawing/2014/main" id="{00000000-0008-0000-0200-0000F9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34" name="Text Box 2">
          <a:extLst>
            <a:ext uri="{FF2B5EF4-FFF2-40B4-BE49-F238E27FC236}">
              <a16:creationId xmlns:a16="http://schemas.microsoft.com/office/drawing/2014/main" id="{00000000-0008-0000-0200-0000FA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35" name="Text Box 2">
          <a:extLst>
            <a:ext uri="{FF2B5EF4-FFF2-40B4-BE49-F238E27FC236}">
              <a16:creationId xmlns:a16="http://schemas.microsoft.com/office/drawing/2014/main" id="{00000000-0008-0000-0200-0000FB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36" name="Text Box 2">
          <a:extLst>
            <a:ext uri="{FF2B5EF4-FFF2-40B4-BE49-F238E27FC236}">
              <a16:creationId xmlns:a16="http://schemas.microsoft.com/office/drawing/2014/main" id="{00000000-0008-0000-0200-0000FC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37" name="Text Box 2">
          <a:extLst>
            <a:ext uri="{FF2B5EF4-FFF2-40B4-BE49-F238E27FC236}">
              <a16:creationId xmlns:a16="http://schemas.microsoft.com/office/drawing/2014/main" id="{00000000-0008-0000-0200-0000FD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38" name="Text Box 2">
          <a:extLst>
            <a:ext uri="{FF2B5EF4-FFF2-40B4-BE49-F238E27FC236}">
              <a16:creationId xmlns:a16="http://schemas.microsoft.com/office/drawing/2014/main" id="{00000000-0008-0000-0200-0000FE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39" name="Text Box 2">
          <a:extLst>
            <a:ext uri="{FF2B5EF4-FFF2-40B4-BE49-F238E27FC236}">
              <a16:creationId xmlns:a16="http://schemas.microsoft.com/office/drawing/2014/main" id="{00000000-0008-0000-0200-0000FF0E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40" name="Text Box 2">
          <a:extLst>
            <a:ext uri="{FF2B5EF4-FFF2-40B4-BE49-F238E27FC236}">
              <a16:creationId xmlns:a16="http://schemas.microsoft.com/office/drawing/2014/main" id="{00000000-0008-0000-0200-0000000F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41" name="Text Box 2">
          <a:extLst>
            <a:ext uri="{FF2B5EF4-FFF2-40B4-BE49-F238E27FC236}">
              <a16:creationId xmlns:a16="http://schemas.microsoft.com/office/drawing/2014/main" id="{00000000-0008-0000-0200-0000010F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3842" name="Text Box 2">
          <a:extLst>
            <a:ext uri="{FF2B5EF4-FFF2-40B4-BE49-F238E27FC236}">
              <a16:creationId xmlns:a16="http://schemas.microsoft.com/office/drawing/2014/main" id="{00000000-0008-0000-0200-0000020F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3843" name="Text Box 2">
          <a:extLst>
            <a:ext uri="{FF2B5EF4-FFF2-40B4-BE49-F238E27FC236}">
              <a16:creationId xmlns:a16="http://schemas.microsoft.com/office/drawing/2014/main" id="{00000000-0008-0000-0200-0000030F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844" name="Text Box 2">
          <a:extLst>
            <a:ext uri="{FF2B5EF4-FFF2-40B4-BE49-F238E27FC236}">
              <a16:creationId xmlns:a16="http://schemas.microsoft.com/office/drawing/2014/main" id="{00000000-0008-0000-0200-000004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845" name="Text Box 2">
          <a:extLst>
            <a:ext uri="{FF2B5EF4-FFF2-40B4-BE49-F238E27FC236}">
              <a16:creationId xmlns:a16="http://schemas.microsoft.com/office/drawing/2014/main" id="{00000000-0008-0000-0200-000005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846" name="Text Box 2">
          <a:extLst>
            <a:ext uri="{FF2B5EF4-FFF2-40B4-BE49-F238E27FC236}">
              <a16:creationId xmlns:a16="http://schemas.microsoft.com/office/drawing/2014/main" id="{00000000-0008-0000-0200-000006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847" name="Text Box 2">
          <a:extLst>
            <a:ext uri="{FF2B5EF4-FFF2-40B4-BE49-F238E27FC236}">
              <a16:creationId xmlns:a16="http://schemas.microsoft.com/office/drawing/2014/main" id="{00000000-0008-0000-0200-000007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848" name="Text Box 2">
          <a:extLst>
            <a:ext uri="{FF2B5EF4-FFF2-40B4-BE49-F238E27FC236}">
              <a16:creationId xmlns:a16="http://schemas.microsoft.com/office/drawing/2014/main" id="{00000000-0008-0000-0200-000008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849" name="Text Box 2">
          <a:extLst>
            <a:ext uri="{FF2B5EF4-FFF2-40B4-BE49-F238E27FC236}">
              <a16:creationId xmlns:a16="http://schemas.microsoft.com/office/drawing/2014/main" id="{00000000-0008-0000-0200-000009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850" name="Text Box 2">
          <a:extLst>
            <a:ext uri="{FF2B5EF4-FFF2-40B4-BE49-F238E27FC236}">
              <a16:creationId xmlns:a16="http://schemas.microsoft.com/office/drawing/2014/main" id="{00000000-0008-0000-0200-00000A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51" name="Text Box 2">
          <a:extLst>
            <a:ext uri="{FF2B5EF4-FFF2-40B4-BE49-F238E27FC236}">
              <a16:creationId xmlns:a16="http://schemas.microsoft.com/office/drawing/2014/main" id="{00000000-0008-0000-0200-00000B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52" name="Text Box 2">
          <a:extLst>
            <a:ext uri="{FF2B5EF4-FFF2-40B4-BE49-F238E27FC236}">
              <a16:creationId xmlns:a16="http://schemas.microsoft.com/office/drawing/2014/main" id="{00000000-0008-0000-0200-00000C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53" name="Text Box 2">
          <a:extLst>
            <a:ext uri="{FF2B5EF4-FFF2-40B4-BE49-F238E27FC236}">
              <a16:creationId xmlns:a16="http://schemas.microsoft.com/office/drawing/2014/main" id="{00000000-0008-0000-0200-00000D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54" name="Text Box 2">
          <a:extLst>
            <a:ext uri="{FF2B5EF4-FFF2-40B4-BE49-F238E27FC236}">
              <a16:creationId xmlns:a16="http://schemas.microsoft.com/office/drawing/2014/main" id="{00000000-0008-0000-0200-00000E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55" name="Text Box 2">
          <a:extLst>
            <a:ext uri="{FF2B5EF4-FFF2-40B4-BE49-F238E27FC236}">
              <a16:creationId xmlns:a16="http://schemas.microsoft.com/office/drawing/2014/main" id="{00000000-0008-0000-0200-00000F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56" name="Text Box 2">
          <a:extLst>
            <a:ext uri="{FF2B5EF4-FFF2-40B4-BE49-F238E27FC236}">
              <a16:creationId xmlns:a16="http://schemas.microsoft.com/office/drawing/2014/main" id="{00000000-0008-0000-0200-000010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57" name="Text Box 2">
          <a:extLst>
            <a:ext uri="{FF2B5EF4-FFF2-40B4-BE49-F238E27FC236}">
              <a16:creationId xmlns:a16="http://schemas.microsoft.com/office/drawing/2014/main" id="{00000000-0008-0000-0200-000011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58" name="Text Box 2">
          <a:extLst>
            <a:ext uri="{FF2B5EF4-FFF2-40B4-BE49-F238E27FC236}">
              <a16:creationId xmlns:a16="http://schemas.microsoft.com/office/drawing/2014/main" id="{00000000-0008-0000-0200-000012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59" name="Text Box 2">
          <a:extLst>
            <a:ext uri="{FF2B5EF4-FFF2-40B4-BE49-F238E27FC236}">
              <a16:creationId xmlns:a16="http://schemas.microsoft.com/office/drawing/2014/main" id="{00000000-0008-0000-0200-000013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60" name="Text Box 2">
          <a:extLst>
            <a:ext uri="{FF2B5EF4-FFF2-40B4-BE49-F238E27FC236}">
              <a16:creationId xmlns:a16="http://schemas.microsoft.com/office/drawing/2014/main" id="{00000000-0008-0000-0200-000014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61" name="Text Box 2">
          <a:extLst>
            <a:ext uri="{FF2B5EF4-FFF2-40B4-BE49-F238E27FC236}">
              <a16:creationId xmlns:a16="http://schemas.microsoft.com/office/drawing/2014/main" id="{00000000-0008-0000-0200-000015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62" name="Text Box 2">
          <a:extLst>
            <a:ext uri="{FF2B5EF4-FFF2-40B4-BE49-F238E27FC236}">
              <a16:creationId xmlns:a16="http://schemas.microsoft.com/office/drawing/2014/main" id="{00000000-0008-0000-0200-000016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63" name="Text Box 2">
          <a:extLst>
            <a:ext uri="{FF2B5EF4-FFF2-40B4-BE49-F238E27FC236}">
              <a16:creationId xmlns:a16="http://schemas.microsoft.com/office/drawing/2014/main" id="{00000000-0008-0000-0200-000017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64" name="Text Box 2">
          <a:extLst>
            <a:ext uri="{FF2B5EF4-FFF2-40B4-BE49-F238E27FC236}">
              <a16:creationId xmlns:a16="http://schemas.microsoft.com/office/drawing/2014/main" id="{00000000-0008-0000-0200-000018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65" name="Text Box 2">
          <a:extLst>
            <a:ext uri="{FF2B5EF4-FFF2-40B4-BE49-F238E27FC236}">
              <a16:creationId xmlns:a16="http://schemas.microsoft.com/office/drawing/2014/main" id="{00000000-0008-0000-0200-000019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66" name="Text Box 2">
          <a:extLst>
            <a:ext uri="{FF2B5EF4-FFF2-40B4-BE49-F238E27FC236}">
              <a16:creationId xmlns:a16="http://schemas.microsoft.com/office/drawing/2014/main" id="{00000000-0008-0000-0200-00001A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67" name="Text Box 2">
          <a:extLst>
            <a:ext uri="{FF2B5EF4-FFF2-40B4-BE49-F238E27FC236}">
              <a16:creationId xmlns:a16="http://schemas.microsoft.com/office/drawing/2014/main" id="{00000000-0008-0000-0200-00001B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68" name="Text Box 2">
          <a:extLst>
            <a:ext uri="{FF2B5EF4-FFF2-40B4-BE49-F238E27FC236}">
              <a16:creationId xmlns:a16="http://schemas.microsoft.com/office/drawing/2014/main" id="{00000000-0008-0000-0200-00001C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69" name="Text Box 2">
          <a:extLst>
            <a:ext uri="{FF2B5EF4-FFF2-40B4-BE49-F238E27FC236}">
              <a16:creationId xmlns:a16="http://schemas.microsoft.com/office/drawing/2014/main" id="{00000000-0008-0000-0200-00001D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70" name="Text Box 2">
          <a:extLst>
            <a:ext uri="{FF2B5EF4-FFF2-40B4-BE49-F238E27FC236}">
              <a16:creationId xmlns:a16="http://schemas.microsoft.com/office/drawing/2014/main" id="{00000000-0008-0000-0200-00001E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71" name="Text Box 2">
          <a:extLst>
            <a:ext uri="{FF2B5EF4-FFF2-40B4-BE49-F238E27FC236}">
              <a16:creationId xmlns:a16="http://schemas.microsoft.com/office/drawing/2014/main" id="{00000000-0008-0000-0200-00001F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72" name="Text Box 2">
          <a:extLst>
            <a:ext uri="{FF2B5EF4-FFF2-40B4-BE49-F238E27FC236}">
              <a16:creationId xmlns:a16="http://schemas.microsoft.com/office/drawing/2014/main" id="{00000000-0008-0000-0200-000020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73" name="Text Box 2">
          <a:extLst>
            <a:ext uri="{FF2B5EF4-FFF2-40B4-BE49-F238E27FC236}">
              <a16:creationId xmlns:a16="http://schemas.microsoft.com/office/drawing/2014/main" id="{00000000-0008-0000-0200-000021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74" name="Text Box 2">
          <a:extLst>
            <a:ext uri="{FF2B5EF4-FFF2-40B4-BE49-F238E27FC236}">
              <a16:creationId xmlns:a16="http://schemas.microsoft.com/office/drawing/2014/main" id="{00000000-0008-0000-0200-000022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75" name="Text Box 2">
          <a:extLst>
            <a:ext uri="{FF2B5EF4-FFF2-40B4-BE49-F238E27FC236}">
              <a16:creationId xmlns:a16="http://schemas.microsoft.com/office/drawing/2014/main" id="{00000000-0008-0000-0200-000023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76" name="Text Box 2">
          <a:extLst>
            <a:ext uri="{FF2B5EF4-FFF2-40B4-BE49-F238E27FC236}">
              <a16:creationId xmlns:a16="http://schemas.microsoft.com/office/drawing/2014/main" id="{00000000-0008-0000-0200-000024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77" name="Text Box 2">
          <a:extLst>
            <a:ext uri="{FF2B5EF4-FFF2-40B4-BE49-F238E27FC236}">
              <a16:creationId xmlns:a16="http://schemas.microsoft.com/office/drawing/2014/main" id="{00000000-0008-0000-0200-000025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78" name="Text Box 2">
          <a:extLst>
            <a:ext uri="{FF2B5EF4-FFF2-40B4-BE49-F238E27FC236}">
              <a16:creationId xmlns:a16="http://schemas.microsoft.com/office/drawing/2014/main" id="{00000000-0008-0000-0200-000026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79" name="Text Box 2">
          <a:extLst>
            <a:ext uri="{FF2B5EF4-FFF2-40B4-BE49-F238E27FC236}">
              <a16:creationId xmlns:a16="http://schemas.microsoft.com/office/drawing/2014/main" id="{00000000-0008-0000-0200-000027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80" name="Text Box 2">
          <a:extLst>
            <a:ext uri="{FF2B5EF4-FFF2-40B4-BE49-F238E27FC236}">
              <a16:creationId xmlns:a16="http://schemas.microsoft.com/office/drawing/2014/main" id="{00000000-0008-0000-0200-000028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81" name="Text Box 2">
          <a:extLst>
            <a:ext uri="{FF2B5EF4-FFF2-40B4-BE49-F238E27FC236}">
              <a16:creationId xmlns:a16="http://schemas.microsoft.com/office/drawing/2014/main" id="{00000000-0008-0000-0200-000029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82" name="Text Box 2">
          <a:extLst>
            <a:ext uri="{FF2B5EF4-FFF2-40B4-BE49-F238E27FC236}">
              <a16:creationId xmlns:a16="http://schemas.microsoft.com/office/drawing/2014/main" id="{00000000-0008-0000-0200-00002A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83" name="Text Box 2">
          <a:extLst>
            <a:ext uri="{FF2B5EF4-FFF2-40B4-BE49-F238E27FC236}">
              <a16:creationId xmlns:a16="http://schemas.microsoft.com/office/drawing/2014/main" id="{00000000-0008-0000-0200-00002B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84" name="Text Box 2">
          <a:extLst>
            <a:ext uri="{FF2B5EF4-FFF2-40B4-BE49-F238E27FC236}">
              <a16:creationId xmlns:a16="http://schemas.microsoft.com/office/drawing/2014/main" id="{00000000-0008-0000-0200-00002C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85" name="Text Box 2">
          <a:extLst>
            <a:ext uri="{FF2B5EF4-FFF2-40B4-BE49-F238E27FC236}">
              <a16:creationId xmlns:a16="http://schemas.microsoft.com/office/drawing/2014/main" id="{00000000-0008-0000-0200-00002D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86" name="Text Box 2">
          <a:extLst>
            <a:ext uri="{FF2B5EF4-FFF2-40B4-BE49-F238E27FC236}">
              <a16:creationId xmlns:a16="http://schemas.microsoft.com/office/drawing/2014/main" id="{00000000-0008-0000-0200-00002E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87" name="Text Box 2">
          <a:extLst>
            <a:ext uri="{FF2B5EF4-FFF2-40B4-BE49-F238E27FC236}">
              <a16:creationId xmlns:a16="http://schemas.microsoft.com/office/drawing/2014/main" id="{00000000-0008-0000-0200-00002F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88" name="Text Box 2">
          <a:extLst>
            <a:ext uri="{FF2B5EF4-FFF2-40B4-BE49-F238E27FC236}">
              <a16:creationId xmlns:a16="http://schemas.microsoft.com/office/drawing/2014/main" id="{00000000-0008-0000-0200-000030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89" name="Text Box 2">
          <a:extLst>
            <a:ext uri="{FF2B5EF4-FFF2-40B4-BE49-F238E27FC236}">
              <a16:creationId xmlns:a16="http://schemas.microsoft.com/office/drawing/2014/main" id="{00000000-0008-0000-0200-000031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90" name="Text Box 2">
          <a:extLst>
            <a:ext uri="{FF2B5EF4-FFF2-40B4-BE49-F238E27FC236}">
              <a16:creationId xmlns:a16="http://schemas.microsoft.com/office/drawing/2014/main" id="{00000000-0008-0000-0200-000032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91" name="Text Box 2">
          <a:extLst>
            <a:ext uri="{FF2B5EF4-FFF2-40B4-BE49-F238E27FC236}">
              <a16:creationId xmlns:a16="http://schemas.microsoft.com/office/drawing/2014/main" id="{00000000-0008-0000-0200-000033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92" name="Text Box 2">
          <a:extLst>
            <a:ext uri="{FF2B5EF4-FFF2-40B4-BE49-F238E27FC236}">
              <a16:creationId xmlns:a16="http://schemas.microsoft.com/office/drawing/2014/main" id="{00000000-0008-0000-0200-000034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93" name="Text Box 2">
          <a:extLst>
            <a:ext uri="{FF2B5EF4-FFF2-40B4-BE49-F238E27FC236}">
              <a16:creationId xmlns:a16="http://schemas.microsoft.com/office/drawing/2014/main" id="{00000000-0008-0000-0200-000035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94" name="Text Box 2">
          <a:extLst>
            <a:ext uri="{FF2B5EF4-FFF2-40B4-BE49-F238E27FC236}">
              <a16:creationId xmlns:a16="http://schemas.microsoft.com/office/drawing/2014/main" id="{00000000-0008-0000-0200-000036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95" name="Text Box 2">
          <a:extLst>
            <a:ext uri="{FF2B5EF4-FFF2-40B4-BE49-F238E27FC236}">
              <a16:creationId xmlns:a16="http://schemas.microsoft.com/office/drawing/2014/main" id="{00000000-0008-0000-0200-000037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96" name="Text Box 2">
          <a:extLst>
            <a:ext uri="{FF2B5EF4-FFF2-40B4-BE49-F238E27FC236}">
              <a16:creationId xmlns:a16="http://schemas.microsoft.com/office/drawing/2014/main" id="{00000000-0008-0000-0200-000038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97" name="Text Box 2">
          <a:extLst>
            <a:ext uri="{FF2B5EF4-FFF2-40B4-BE49-F238E27FC236}">
              <a16:creationId xmlns:a16="http://schemas.microsoft.com/office/drawing/2014/main" id="{00000000-0008-0000-0200-000039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98" name="Text Box 2">
          <a:extLst>
            <a:ext uri="{FF2B5EF4-FFF2-40B4-BE49-F238E27FC236}">
              <a16:creationId xmlns:a16="http://schemas.microsoft.com/office/drawing/2014/main" id="{00000000-0008-0000-0200-00003A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899" name="Text Box 2">
          <a:extLst>
            <a:ext uri="{FF2B5EF4-FFF2-40B4-BE49-F238E27FC236}">
              <a16:creationId xmlns:a16="http://schemas.microsoft.com/office/drawing/2014/main" id="{00000000-0008-0000-0200-00003B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00" name="Text Box 2">
          <a:extLst>
            <a:ext uri="{FF2B5EF4-FFF2-40B4-BE49-F238E27FC236}">
              <a16:creationId xmlns:a16="http://schemas.microsoft.com/office/drawing/2014/main" id="{00000000-0008-0000-0200-00003C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01" name="Text Box 2">
          <a:extLst>
            <a:ext uri="{FF2B5EF4-FFF2-40B4-BE49-F238E27FC236}">
              <a16:creationId xmlns:a16="http://schemas.microsoft.com/office/drawing/2014/main" id="{00000000-0008-0000-0200-00003D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02" name="Text Box 2">
          <a:extLst>
            <a:ext uri="{FF2B5EF4-FFF2-40B4-BE49-F238E27FC236}">
              <a16:creationId xmlns:a16="http://schemas.microsoft.com/office/drawing/2014/main" id="{00000000-0008-0000-0200-00003E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03" name="Text Box 2">
          <a:extLst>
            <a:ext uri="{FF2B5EF4-FFF2-40B4-BE49-F238E27FC236}">
              <a16:creationId xmlns:a16="http://schemas.microsoft.com/office/drawing/2014/main" id="{00000000-0008-0000-0200-00003F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04" name="Text Box 2">
          <a:extLst>
            <a:ext uri="{FF2B5EF4-FFF2-40B4-BE49-F238E27FC236}">
              <a16:creationId xmlns:a16="http://schemas.microsoft.com/office/drawing/2014/main" id="{00000000-0008-0000-0200-000040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05" name="Text Box 2">
          <a:extLst>
            <a:ext uri="{FF2B5EF4-FFF2-40B4-BE49-F238E27FC236}">
              <a16:creationId xmlns:a16="http://schemas.microsoft.com/office/drawing/2014/main" id="{00000000-0008-0000-0200-000041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06" name="Text Box 2">
          <a:extLst>
            <a:ext uri="{FF2B5EF4-FFF2-40B4-BE49-F238E27FC236}">
              <a16:creationId xmlns:a16="http://schemas.microsoft.com/office/drawing/2014/main" id="{00000000-0008-0000-0200-000042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07" name="Text Box 2">
          <a:extLst>
            <a:ext uri="{FF2B5EF4-FFF2-40B4-BE49-F238E27FC236}">
              <a16:creationId xmlns:a16="http://schemas.microsoft.com/office/drawing/2014/main" id="{00000000-0008-0000-0200-000043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08" name="Text Box 2">
          <a:extLst>
            <a:ext uri="{FF2B5EF4-FFF2-40B4-BE49-F238E27FC236}">
              <a16:creationId xmlns:a16="http://schemas.microsoft.com/office/drawing/2014/main" id="{00000000-0008-0000-0200-000044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09" name="Text Box 2">
          <a:extLst>
            <a:ext uri="{FF2B5EF4-FFF2-40B4-BE49-F238E27FC236}">
              <a16:creationId xmlns:a16="http://schemas.microsoft.com/office/drawing/2014/main" id="{00000000-0008-0000-0200-000045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10" name="Text Box 2">
          <a:extLst>
            <a:ext uri="{FF2B5EF4-FFF2-40B4-BE49-F238E27FC236}">
              <a16:creationId xmlns:a16="http://schemas.microsoft.com/office/drawing/2014/main" id="{00000000-0008-0000-0200-000046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11" name="Text Box 2">
          <a:extLst>
            <a:ext uri="{FF2B5EF4-FFF2-40B4-BE49-F238E27FC236}">
              <a16:creationId xmlns:a16="http://schemas.microsoft.com/office/drawing/2014/main" id="{00000000-0008-0000-0200-000047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12" name="Text Box 2">
          <a:extLst>
            <a:ext uri="{FF2B5EF4-FFF2-40B4-BE49-F238E27FC236}">
              <a16:creationId xmlns:a16="http://schemas.microsoft.com/office/drawing/2014/main" id="{00000000-0008-0000-0200-000048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13" name="Text Box 2">
          <a:extLst>
            <a:ext uri="{FF2B5EF4-FFF2-40B4-BE49-F238E27FC236}">
              <a16:creationId xmlns:a16="http://schemas.microsoft.com/office/drawing/2014/main" id="{00000000-0008-0000-0200-000049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14" name="Text Box 2">
          <a:extLst>
            <a:ext uri="{FF2B5EF4-FFF2-40B4-BE49-F238E27FC236}">
              <a16:creationId xmlns:a16="http://schemas.microsoft.com/office/drawing/2014/main" id="{00000000-0008-0000-0200-00004A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15" name="Text Box 2">
          <a:extLst>
            <a:ext uri="{FF2B5EF4-FFF2-40B4-BE49-F238E27FC236}">
              <a16:creationId xmlns:a16="http://schemas.microsoft.com/office/drawing/2014/main" id="{00000000-0008-0000-0200-00004B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16" name="Text Box 2">
          <a:extLst>
            <a:ext uri="{FF2B5EF4-FFF2-40B4-BE49-F238E27FC236}">
              <a16:creationId xmlns:a16="http://schemas.microsoft.com/office/drawing/2014/main" id="{00000000-0008-0000-0200-00004C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17" name="Text Box 2">
          <a:extLst>
            <a:ext uri="{FF2B5EF4-FFF2-40B4-BE49-F238E27FC236}">
              <a16:creationId xmlns:a16="http://schemas.microsoft.com/office/drawing/2014/main" id="{00000000-0008-0000-0200-00004D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18" name="Text Box 2">
          <a:extLst>
            <a:ext uri="{FF2B5EF4-FFF2-40B4-BE49-F238E27FC236}">
              <a16:creationId xmlns:a16="http://schemas.microsoft.com/office/drawing/2014/main" id="{00000000-0008-0000-0200-00004E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19" name="Text Box 2">
          <a:extLst>
            <a:ext uri="{FF2B5EF4-FFF2-40B4-BE49-F238E27FC236}">
              <a16:creationId xmlns:a16="http://schemas.microsoft.com/office/drawing/2014/main" id="{00000000-0008-0000-0200-00004F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20" name="Text Box 2">
          <a:extLst>
            <a:ext uri="{FF2B5EF4-FFF2-40B4-BE49-F238E27FC236}">
              <a16:creationId xmlns:a16="http://schemas.microsoft.com/office/drawing/2014/main" id="{00000000-0008-0000-0200-000050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921" name="Text Box 2">
          <a:extLst>
            <a:ext uri="{FF2B5EF4-FFF2-40B4-BE49-F238E27FC236}">
              <a16:creationId xmlns:a16="http://schemas.microsoft.com/office/drawing/2014/main" id="{00000000-0008-0000-0200-0000510F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922" name="Text Box 2">
          <a:extLst>
            <a:ext uri="{FF2B5EF4-FFF2-40B4-BE49-F238E27FC236}">
              <a16:creationId xmlns:a16="http://schemas.microsoft.com/office/drawing/2014/main" id="{00000000-0008-0000-0200-0000520F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923" name="Text Box 2">
          <a:extLst>
            <a:ext uri="{FF2B5EF4-FFF2-40B4-BE49-F238E27FC236}">
              <a16:creationId xmlns:a16="http://schemas.microsoft.com/office/drawing/2014/main" id="{00000000-0008-0000-0200-0000530F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924" name="Text Box 2">
          <a:extLst>
            <a:ext uri="{FF2B5EF4-FFF2-40B4-BE49-F238E27FC236}">
              <a16:creationId xmlns:a16="http://schemas.microsoft.com/office/drawing/2014/main" id="{00000000-0008-0000-0200-0000540F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925" name="Text Box 2">
          <a:extLst>
            <a:ext uri="{FF2B5EF4-FFF2-40B4-BE49-F238E27FC236}">
              <a16:creationId xmlns:a16="http://schemas.microsoft.com/office/drawing/2014/main" id="{00000000-0008-0000-0200-0000550F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926" name="Text Box 2">
          <a:extLst>
            <a:ext uri="{FF2B5EF4-FFF2-40B4-BE49-F238E27FC236}">
              <a16:creationId xmlns:a16="http://schemas.microsoft.com/office/drawing/2014/main" id="{00000000-0008-0000-0200-0000560F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927" name="Text Box 2">
          <a:extLst>
            <a:ext uri="{FF2B5EF4-FFF2-40B4-BE49-F238E27FC236}">
              <a16:creationId xmlns:a16="http://schemas.microsoft.com/office/drawing/2014/main" id="{00000000-0008-0000-0200-0000570F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928" name="Text Box 2">
          <a:extLst>
            <a:ext uri="{FF2B5EF4-FFF2-40B4-BE49-F238E27FC236}">
              <a16:creationId xmlns:a16="http://schemas.microsoft.com/office/drawing/2014/main" id="{00000000-0008-0000-0200-0000580F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929" name="Text Box 2">
          <a:extLst>
            <a:ext uri="{FF2B5EF4-FFF2-40B4-BE49-F238E27FC236}">
              <a16:creationId xmlns:a16="http://schemas.microsoft.com/office/drawing/2014/main" id="{00000000-0008-0000-0200-0000590F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930" name="Text Box 2">
          <a:extLst>
            <a:ext uri="{FF2B5EF4-FFF2-40B4-BE49-F238E27FC236}">
              <a16:creationId xmlns:a16="http://schemas.microsoft.com/office/drawing/2014/main" id="{00000000-0008-0000-0200-00005A0F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931" name="Text Box 2">
          <a:extLst>
            <a:ext uri="{FF2B5EF4-FFF2-40B4-BE49-F238E27FC236}">
              <a16:creationId xmlns:a16="http://schemas.microsoft.com/office/drawing/2014/main" id="{00000000-0008-0000-0200-00005B0F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932" name="Text Box 2">
          <a:extLst>
            <a:ext uri="{FF2B5EF4-FFF2-40B4-BE49-F238E27FC236}">
              <a16:creationId xmlns:a16="http://schemas.microsoft.com/office/drawing/2014/main" id="{00000000-0008-0000-0200-00005C0F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933" name="Text Box 2">
          <a:extLst>
            <a:ext uri="{FF2B5EF4-FFF2-40B4-BE49-F238E27FC236}">
              <a16:creationId xmlns:a16="http://schemas.microsoft.com/office/drawing/2014/main" id="{00000000-0008-0000-0200-00005D0F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934" name="Text Box 2">
          <a:extLst>
            <a:ext uri="{FF2B5EF4-FFF2-40B4-BE49-F238E27FC236}">
              <a16:creationId xmlns:a16="http://schemas.microsoft.com/office/drawing/2014/main" id="{00000000-0008-0000-0200-00005E0F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935" name="Text Box 2">
          <a:extLst>
            <a:ext uri="{FF2B5EF4-FFF2-40B4-BE49-F238E27FC236}">
              <a16:creationId xmlns:a16="http://schemas.microsoft.com/office/drawing/2014/main" id="{00000000-0008-0000-0200-00005F0F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936" name="Text Box 2">
          <a:extLst>
            <a:ext uri="{FF2B5EF4-FFF2-40B4-BE49-F238E27FC236}">
              <a16:creationId xmlns:a16="http://schemas.microsoft.com/office/drawing/2014/main" id="{00000000-0008-0000-0200-0000600F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937" name="Text Box 2">
          <a:extLst>
            <a:ext uri="{FF2B5EF4-FFF2-40B4-BE49-F238E27FC236}">
              <a16:creationId xmlns:a16="http://schemas.microsoft.com/office/drawing/2014/main" id="{00000000-0008-0000-0200-0000610F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938" name="Text Box 2">
          <a:extLst>
            <a:ext uri="{FF2B5EF4-FFF2-40B4-BE49-F238E27FC236}">
              <a16:creationId xmlns:a16="http://schemas.microsoft.com/office/drawing/2014/main" id="{00000000-0008-0000-0200-0000620F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939" name="Text Box 2">
          <a:extLst>
            <a:ext uri="{FF2B5EF4-FFF2-40B4-BE49-F238E27FC236}">
              <a16:creationId xmlns:a16="http://schemas.microsoft.com/office/drawing/2014/main" id="{00000000-0008-0000-0200-0000630F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3940" name="Text Box 2">
          <a:extLst>
            <a:ext uri="{FF2B5EF4-FFF2-40B4-BE49-F238E27FC236}">
              <a16:creationId xmlns:a16="http://schemas.microsoft.com/office/drawing/2014/main" id="{00000000-0008-0000-0200-0000640F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941" name="Text Box 2">
          <a:extLst>
            <a:ext uri="{FF2B5EF4-FFF2-40B4-BE49-F238E27FC236}">
              <a16:creationId xmlns:a16="http://schemas.microsoft.com/office/drawing/2014/main" id="{00000000-0008-0000-0200-000065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942" name="Text Box 2">
          <a:extLst>
            <a:ext uri="{FF2B5EF4-FFF2-40B4-BE49-F238E27FC236}">
              <a16:creationId xmlns:a16="http://schemas.microsoft.com/office/drawing/2014/main" id="{00000000-0008-0000-0200-000066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943" name="Text Box 2">
          <a:extLst>
            <a:ext uri="{FF2B5EF4-FFF2-40B4-BE49-F238E27FC236}">
              <a16:creationId xmlns:a16="http://schemas.microsoft.com/office/drawing/2014/main" id="{00000000-0008-0000-0200-000067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944" name="Text Box 2">
          <a:extLst>
            <a:ext uri="{FF2B5EF4-FFF2-40B4-BE49-F238E27FC236}">
              <a16:creationId xmlns:a16="http://schemas.microsoft.com/office/drawing/2014/main" id="{00000000-0008-0000-0200-000068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945" name="Text Box 2">
          <a:extLst>
            <a:ext uri="{FF2B5EF4-FFF2-40B4-BE49-F238E27FC236}">
              <a16:creationId xmlns:a16="http://schemas.microsoft.com/office/drawing/2014/main" id="{00000000-0008-0000-0200-000069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946" name="Text Box 2">
          <a:extLst>
            <a:ext uri="{FF2B5EF4-FFF2-40B4-BE49-F238E27FC236}">
              <a16:creationId xmlns:a16="http://schemas.microsoft.com/office/drawing/2014/main" id="{00000000-0008-0000-0200-00006A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947" name="Text Box 2">
          <a:extLst>
            <a:ext uri="{FF2B5EF4-FFF2-40B4-BE49-F238E27FC236}">
              <a16:creationId xmlns:a16="http://schemas.microsoft.com/office/drawing/2014/main" id="{00000000-0008-0000-0200-00006B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948" name="Text Box 2">
          <a:extLst>
            <a:ext uri="{FF2B5EF4-FFF2-40B4-BE49-F238E27FC236}">
              <a16:creationId xmlns:a16="http://schemas.microsoft.com/office/drawing/2014/main" id="{00000000-0008-0000-0200-00006C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949" name="Text Box 2">
          <a:extLst>
            <a:ext uri="{FF2B5EF4-FFF2-40B4-BE49-F238E27FC236}">
              <a16:creationId xmlns:a16="http://schemas.microsoft.com/office/drawing/2014/main" id="{00000000-0008-0000-0200-00006D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950" name="Text Box 2">
          <a:extLst>
            <a:ext uri="{FF2B5EF4-FFF2-40B4-BE49-F238E27FC236}">
              <a16:creationId xmlns:a16="http://schemas.microsoft.com/office/drawing/2014/main" id="{00000000-0008-0000-0200-00006E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951" name="Text Box 2">
          <a:extLst>
            <a:ext uri="{FF2B5EF4-FFF2-40B4-BE49-F238E27FC236}">
              <a16:creationId xmlns:a16="http://schemas.microsoft.com/office/drawing/2014/main" id="{00000000-0008-0000-0200-00006F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952" name="Text Box 2">
          <a:extLst>
            <a:ext uri="{FF2B5EF4-FFF2-40B4-BE49-F238E27FC236}">
              <a16:creationId xmlns:a16="http://schemas.microsoft.com/office/drawing/2014/main" id="{00000000-0008-0000-0200-000070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953" name="Text Box 2">
          <a:extLst>
            <a:ext uri="{FF2B5EF4-FFF2-40B4-BE49-F238E27FC236}">
              <a16:creationId xmlns:a16="http://schemas.microsoft.com/office/drawing/2014/main" id="{00000000-0008-0000-0200-000071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954" name="Text Box 2">
          <a:extLst>
            <a:ext uri="{FF2B5EF4-FFF2-40B4-BE49-F238E27FC236}">
              <a16:creationId xmlns:a16="http://schemas.microsoft.com/office/drawing/2014/main" id="{00000000-0008-0000-0200-000072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955" name="Text Box 2">
          <a:extLst>
            <a:ext uri="{FF2B5EF4-FFF2-40B4-BE49-F238E27FC236}">
              <a16:creationId xmlns:a16="http://schemas.microsoft.com/office/drawing/2014/main" id="{00000000-0008-0000-0200-000073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956" name="Text Box 2">
          <a:extLst>
            <a:ext uri="{FF2B5EF4-FFF2-40B4-BE49-F238E27FC236}">
              <a16:creationId xmlns:a16="http://schemas.microsoft.com/office/drawing/2014/main" id="{00000000-0008-0000-0200-000074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957" name="Text Box 2">
          <a:extLst>
            <a:ext uri="{FF2B5EF4-FFF2-40B4-BE49-F238E27FC236}">
              <a16:creationId xmlns:a16="http://schemas.microsoft.com/office/drawing/2014/main" id="{00000000-0008-0000-0200-000075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958" name="Text Box 2">
          <a:extLst>
            <a:ext uri="{FF2B5EF4-FFF2-40B4-BE49-F238E27FC236}">
              <a16:creationId xmlns:a16="http://schemas.microsoft.com/office/drawing/2014/main" id="{00000000-0008-0000-0200-000076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959" name="Text Box 2">
          <a:extLst>
            <a:ext uri="{FF2B5EF4-FFF2-40B4-BE49-F238E27FC236}">
              <a16:creationId xmlns:a16="http://schemas.microsoft.com/office/drawing/2014/main" id="{00000000-0008-0000-0200-000077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3960" name="Text Box 2">
          <a:extLst>
            <a:ext uri="{FF2B5EF4-FFF2-40B4-BE49-F238E27FC236}">
              <a16:creationId xmlns:a16="http://schemas.microsoft.com/office/drawing/2014/main" id="{00000000-0008-0000-0200-000078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961" name="Text Box 2">
          <a:extLst>
            <a:ext uri="{FF2B5EF4-FFF2-40B4-BE49-F238E27FC236}">
              <a16:creationId xmlns:a16="http://schemas.microsoft.com/office/drawing/2014/main" id="{00000000-0008-0000-0200-000079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962" name="Text Box 2">
          <a:extLst>
            <a:ext uri="{FF2B5EF4-FFF2-40B4-BE49-F238E27FC236}">
              <a16:creationId xmlns:a16="http://schemas.microsoft.com/office/drawing/2014/main" id="{00000000-0008-0000-0200-00007A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963" name="Text Box 2">
          <a:extLst>
            <a:ext uri="{FF2B5EF4-FFF2-40B4-BE49-F238E27FC236}">
              <a16:creationId xmlns:a16="http://schemas.microsoft.com/office/drawing/2014/main" id="{00000000-0008-0000-0200-00007B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964" name="Text Box 2">
          <a:extLst>
            <a:ext uri="{FF2B5EF4-FFF2-40B4-BE49-F238E27FC236}">
              <a16:creationId xmlns:a16="http://schemas.microsoft.com/office/drawing/2014/main" id="{00000000-0008-0000-0200-00007C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965" name="Text Box 2">
          <a:extLst>
            <a:ext uri="{FF2B5EF4-FFF2-40B4-BE49-F238E27FC236}">
              <a16:creationId xmlns:a16="http://schemas.microsoft.com/office/drawing/2014/main" id="{00000000-0008-0000-0200-00007D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966" name="Text Box 2">
          <a:extLst>
            <a:ext uri="{FF2B5EF4-FFF2-40B4-BE49-F238E27FC236}">
              <a16:creationId xmlns:a16="http://schemas.microsoft.com/office/drawing/2014/main" id="{00000000-0008-0000-0200-00007E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967" name="Text Box 2">
          <a:extLst>
            <a:ext uri="{FF2B5EF4-FFF2-40B4-BE49-F238E27FC236}">
              <a16:creationId xmlns:a16="http://schemas.microsoft.com/office/drawing/2014/main" id="{00000000-0008-0000-0200-00007F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968" name="Text Box 2">
          <a:extLst>
            <a:ext uri="{FF2B5EF4-FFF2-40B4-BE49-F238E27FC236}">
              <a16:creationId xmlns:a16="http://schemas.microsoft.com/office/drawing/2014/main" id="{00000000-0008-0000-0200-000080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969" name="Text Box 2">
          <a:extLst>
            <a:ext uri="{FF2B5EF4-FFF2-40B4-BE49-F238E27FC236}">
              <a16:creationId xmlns:a16="http://schemas.microsoft.com/office/drawing/2014/main" id="{00000000-0008-0000-0200-000081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970" name="Text Box 2">
          <a:extLst>
            <a:ext uri="{FF2B5EF4-FFF2-40B4-BE49-F238E27FC236}">
              <a16:creationId xmlns:a16="http://schemas.microsoft.com/office/drawing/2014/main" id="{00000000-0008-0000-0200-000082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971" name="Text Box 2">
          <a:extLst>
            <a:ext uri="{FF2B5EF4-FFF2-40B4-BE49-F238E27FC236}">
              <a16:creationId xmlns:a16="http://schemas.microsoft.com/office/drawing/2014/main" id="{00000000-0008-0000-0200-000083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972" name="Text Box 2">
          <a:extLst>
            <a:ext uri="{FF2B5EF4-FFF2-40B4-BE49-F238E27FC236}">
              <a16:creationId xmlns:a16="http://schemas.microsoft.com/office/drawing/2014/main" id="{00000000-0008-0000-0200-000084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973" name="Text Box 2">
          <a:extLst>
            <a:ext uri="{FF2B5EF4-FFF2-40B4-BE49-F238E27FC236}">
              <a16:creationId xmlns:a16="http://schemas.microsoft.com/office/drawing/2014/main" id="{00000000-0008-0000-0200-000085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974" name="Text Box 2">
          <a:extLst>
            <a:ext uri="{FF2B5EF4-FFF2-40B4-BE49-F238E27FC236}">
              <a16:creationId xmlns:a16="http://schemas.microsoft.com/office/drawing/2014/main" id="{00000000-0008-0000-0200-000086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975" name="Text Box 2">
          <a:extLst>
            <a:ext uri="{FF2B5EF4-FFF2-40B4-BE49-F238E27FC236}">
              <a16:creationId xmlns:a16="http://schemas.microsoft.com/office/drawing/2014/main" id="{00000000-0008-0000-0200-000087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976" name="Text Box 2">
          <a:extLst>
            <a:ext uri="{FF2B5EF4-FFF2-40B4-BE49-F238E27FC236}">
              <a16:creationId xmlns:a16="http://schemas.microsoft.com/office/drawing/2014/main" id="{00000000-0008-0000-0200-000088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977" name="Text Box 2">
          <a:extLst>
            <a:ext uri="{FF2B5EF4-FFF2-40B4-BE49-F238E27FC236}">
              <a16:creationId xmlns:a16="http://schemas.microsoft.com/office/drawing/2014/main" id="{00000000-0008-0000-0200-000089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978" name="Text Box 2">
          <a:extLst>
            <a:ext uri="{FF2B5EF4-FFF2-40B4-BE49-F238E27FC236}">
              <a16:creationId xmlns:a16="http://schemas.microsoft.com/office/drawing/2014/main" id="{00000000-0008-0000-0200-00008A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979" name="Text Box 2">
          <a:extLst>
            <a:ext uri="{FF2B5EF4-FFF2-40B4-BE49-F238E27FC236}">
              <a16:creationId xmlns:a16="http://schemas.microsoft.com/office/drawing/2014/main" id="{00000000-0008-0000-0200-00008B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3980" name="Text Box 2">
          <a:extLst>
            <a:ext uri="{FF2B5EF4-FFF2-40B4-BE49-F238E27FC236}">
              <a16:creationId xmlns:a16="http://schemas.microsoft.com/office/drawing/2014/main" id="{00000000-0008-0000-0200-00008C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81" name="Text Box 2">
          <a:extLst>
            <a:ext uri="{FF2B5EF4-FFF2-40B4-BE49-F238E27FC236}">
              <a16:creationId xmlns:a16="http://schemas.microsoft.com/office/drawing/2014/main" id="{00000000-0008-0000-0200-00008D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82" name="Text Box 2">
          <a:extLst>
            <a:ext uri="{FF2B5EF4-FFF2-40B4-BE49-F238E27FC236}">
              <a16:creationId xmlns:a16="http://schemas.microsoft.com/office/drawing/2014/main" id="{00000000-0008-0000-0200-00008E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83" name="Text Box 2">
          <a:extLst>
            <a:ext uri="{FF2B5EF4-FFF2-40B4-BE49-F238E27FC236}">
              <a16:creationId xmlns:a16="http://schemas.microsoft.com/office/drawing/2014/main" id="{00000000-0008-0000-0200-00008F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84" name="Text Box 2">
          <a:extLst>
            <a:ext uri="{FF2B5EF4-FFF2-40B4-BE49-F238E27FC236}">
              <a16:creationId xmlns:a16="http://schemas.microsoft.com/office/drawing/2014/main" id="{00000000-0008-0000-0200-000090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85" name="Text Box 2">
          <a:extLst>
            <a:ext uri="{FF2B5EF4-FFF2-40B4-BE49-F238E27FC236}">
              <a16:creationId xmlns:a16="http://schemas.microsoft.com/office/drawing/2014/main" id="{00000000-0008-0000-0200-000091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86" name="Text Box 2">
          <a:extLst>
            <a:ext uri="{FF2B5EF4-FFF2-40B4-BE49-F238E27FC236}">
              <a16:creationId xmlns:a16="http://schemas.microsoft.com/office/drawing/2014/main" id="{00000000-0008-0000-0200-000092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87" name="Text Box 2">
          <a:extLst>
            <a:ext uri="{FF2B5EF4-FFF2-40B4-BE49-F238E27FC236}">
              <a16:creationId xmlns:a16="http://schemas.microsoft.com/office/drawing/2014/main" id="{00000000-0008-0000-0200-000093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88" name="Text Box 2">
          <a:extLst>
            <a:ext uri="{FF2B5EF4-FFF2-40B4-BE49-F238E27FC236}">
              <a16:creationId xmlns:a16="http://schemas.microsoft.com/office/drawing/2014/main" id="{00000000-0008-0000-0200-000094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89" name="Text Box 2">
          <a:extLst>
            <a:ext uri="{FF2B5EF4-FFF2-40B4-BE49-F238E27FC236}">
              <a16:creationId xmlns:a16="http://schemas.microsoft.com/office/drawing/2014/main" id="{00000000-0008-0000-0200-000095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90" name="Text Box 2">
          <a:extLst>
            <a:ext uri="{FF2B5EF4-FFF2-40B4-BE49-F238E27FC236}">
              <a16:creationId xmlns:a16="http://schemas.microsoft.com/office/drawing/2014/main" id="{00000000-0008-0000-0200-000096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91" name="Text Box 2">
          <a:extLst>
            <a:ext uri="{FF2B5EF4-FFF2-40B4-BE49-F238E27FC236}">
              <a16:creationId xmlns:a16="http://schemas.microsoft.com/office/drawing/2014/main" id="{00000000-0008-0000-0200-000097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92" name="Text Box 2">
          <a:extLst>
            <a:ext uri="{FF2B5EF4-FFF2-40B4-BE49-F238E27FC236}">
              <a16:creationId xmlns:a16="http://schemas.microsoft.com/office/drawing/2014/main" id="{00000000-0008-0000-0200-000098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93" name="Text Box 2">
          <a:extLst>
            <a:ext uri="{FF2B5EF4-FFF2-40B4-BE49-F238E27FC236}">
              <a16:creationId xmlns:a16="http://schemas.microsoft.com/office/drawing/2014/main" id="{00000000-0008-0000-0200-000099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94" name="Text Box 2">
          <a:extLst>
            <a:ext uri="{FF2B5EF4-FFF2-40B4-BE49-F238E27FC236}">
              <a16:creationId xmlns:a16="http://schemas.microsoft.com/office/drawing/2014/main" id="{00000000-0008-0000-0200-00009A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95" name="Text Box 2">
          <a:extLst>
            <a:ext uri="{FF2B5EF4-FFF2-40B4-BE49-F238E27FC236}">
              <a16:creationId xmlns:a16="http://schemas.microsoft.com/office/drawing/2014/main" id="{00000000-0008-0000-0200-00009B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96" name="Text Box 2">
          <a:extLst>
            <a:ext uri="{FF2B5EF4-FFF2-40B4-BE49-F238E27FC236}">
              <a16:creationId xmlns:a16="http://schemas.microsoft.com/office/drawing/2014/main" id="{00000000-0008-0000-0200-00009C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97" name="Text Box 2">
          <a:extLst>
            <a:ext uri="{FF2B5EF4-FFF2-40B4-BE49-F238E27FC236}">
              <a16:creationId xmlns:a16="http://schemas.microsoft.com/office/drawing/2014/main" id="{00000000-0008-0000-0200-00009D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98" name="Text Box 2">
          <a:extLst>
            <a:ext uri="{FF2B5EF4-FFF2-40B4-BE49-F238E27FC236}">
              <a16:creationId xmlns:a16="http://schemas.microsoft.com/office/drawing/2014/main" id="{00000000-0008-0000-0200-00009E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3999" name="Text Box 2">
          <a:extLst>
            <a:ext uri="{FF2B5EF4-FFF2-40B4-BE49-F238E27FC236}">
              <a16:creationId xmlns:a16="http://schemas.microsoft.com/office/drawing/2014/main" id="{00000000-0008-0000-0200-00009F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00" name="Text Box 2">
          <a:extLst>
            <a:ext uri="{FF2B5EF4-FFF2-40B4-BE49-F238E27FC236}">
              <a16:creationId xmlns:a16="http://schemas.microsoft.com/office/drawing/2014/main" id="{00000000-0008-0000-0200-0000A0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01" name="Text Box 2">
          <a:extLst>
            <a:ext uri="{FF2B5EF4-FFF2-40B4-BE49-F238E27FC236}">
              <a16:creationId xmlns:a16="http://schemas.microsoft.com/office/drawing/2014/main" id="{00000000-0008-0000-0200-0000A1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02" name="Text Box 2">
          <a:extLst>
            <a:ext uri="{FF2B5EF4-FFF2-40B4-BE49-F238E27FC236}">
              <a16:creationId xmlns:a16="http://schemas.microsoft.com/office/drawing/2014/main" id="{00000000-0008-0000-0200-0000A2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03" name="Text Box 2">
          <a:extLst>
            <a:ext uri="{FF2B5EF4-FFF2-40B4-BE49-F238E27FC236}">
              <a16:creationId xmlns:a16="http://schemas.microsoft.com/office/drawing/2014/main" id="{00000000-0008-0000-0200-0000A3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04" name="Text Box 2">
          <a:extLst>
            <a:ext uri="{FF2B5EF4-FFF2-40B4-BE49-F238E27FC236}">
              <a16:creationId xmlns:a16="http://schemas.microsoft.com/office/drawing/2014/main" id="{00000000-0008-0000-0200-0000A4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05" name="Text Box 2">
          <a:extLst>
            <a:ext uri="{FF2B5EF4-FFF2-40B4-BE49-F238E27FC236}">
              <a16:creationId xmlns:a16="http://schemas.microsoft.com/office/drawing/2014/main" id="{00000000-0008-0000-0200-0000A5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06" name="Text Box 2">
          <a:extLst>
            <a:ext uri="{FF2B5EF4-FFF2-40B4-BE49-F238E27FC236}">
              <a16:creationId xmlns:a16="http://schemas.microsoft.com/office/drawing/2014/main" id="{00000000-0008-0000-0200-0000A6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07" name="Text Box 2">
          <a:extLst>
            <a:ext uri="{FF2B5EF4-FFF2-40B4-BE49-F238E27FC236}">
              <a16:creationId xmlns:a16="http://schemas.microsoft.com/office/drawing/2014/main" id="{00000000-0008-0000-0200-0000A7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08" name="Text Box 2">
          <a:extLst>
            <a:ext uri="{FF2B5EF4-FFF2-40B4-BE49-F238E27FC236}">
              <a16:creationId xmlns:a16="http://schemas.microsoft.com/office/drawing/2014/main" id="{00000000-0008-0000-0200-0000A8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09" name="Text Box 2">
          <a:extLst>
            <a:ext uri="{FF2B5EF4-FFF2-40B4-BE49-F238E27FC236}">
              <a16:creationId xmlns:a16="http://schemas.microsoft.com/office/drawing/2014/main" id="{00000000-0008-0000-0200-0000A9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10" name="Text Box 2">
          <a:extLst>
            <a:ext uri="{FF2B5EF4-FFF2-40B4-BE49-F238E27FC236}">
              <a16:creationId xmlns:a16="http://schemas.microsoft.com/office/drawing/2014/main" id="{00000000-0008-0000-0200-0000AA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11" name="Text Box 2">
          <a:extLst>
            <a:ext uri="{FF2B5EF4-FFF2-40B4-BE49-F238E27FC236}">
              <a16:creationId xmlns:a16="http://schemas.microsoft.com/office/drawing/2014/main" id="{00000000-0008-0000-0200-0000AB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12" name="Text Box 2">
          <a:extLst>
            <a:ext uri="{FF2B5EF4-FFF2-40B4-BE49-F238E27FC236}">
              <a16:creationId xmlns:a16="http://schemas.microsoft.com/office/drawing/2014/main" id="{00000000-0008-0000-0200-0000AC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13" name="Text Box 2">
          <a:extLst>
            <a:ext uri="{FF2B5EF4-FFF2-40B4-BE49-F238E27FC236}">
              <a16:creationId xmlns:a16="http://schemas.microsoft.com/office/drawing/2014/main" id="{00000000-0008-0000-0200-0000AD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14" name="Text Box 2">
          <a:extLst>
            <a:ext uri="{FF2B5EF4-FFF2-40B4-BE49-F238E27FC236}">
              <a16:creationId xmlns:a16="http://schemas.microsoft.com/office/drawing/2014/main" id="{00000000-0008-0000-0200-0000AE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15" name="Text Box 2">
          <a:extLst>
            <a:ext uri="{FF2B5EF4-FFF2-40B4-BE49-F238E27FC236}">
              <a16:creationId xmlns:a16="http://schemas.microsoft.com/office/drawing/2014/main" id="{00000000-0008-0000-0200-0000AF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16" name="Text Box 2">
          <a:extLst>
            <a:ext uri="{FF2B5EF4-FFF2-40B4-BE49-F238E27FC236}">
              <a16:creationId xmlns:a16="http://schemas.microsoft.com/office/drawing/2014/main" id="{00000000-0008-0000-0200-0000B0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17" name="Text Box 2">
          <a:extLst>
            <a:ext uri="{FF2B5EF4-FFF2-40B4-BE49-F238E27FC236}">
              <a16:creationId xmlns:a16="http://schemas.microsoft.com/office/drawing/2014/main" id="{00000000-0008-0000-0200-0000B1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18" name="Text Box 2">
          <a:extLst>
            <a:ext uri="{FF2B5EF4-FFF2-40B4-BE49-F238E27FC236}">
              <a16:creationId xmlns:a16="http://schemas.microsoft.com/office/drawing/2014/main" id="{00000000-0008-0000-0200-0000B2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19" name="Text Box 2">
          <a:extLst>
            <a:ext uri="{FF2B5EF4-FFF2-40B4-BE49-F238E27FC236}">
              <a16:creationId xmlns:a16="http://schemas.microsoft.com/office/drawing/2014/main" id="{00000000-0008-0000-0200-0000B3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20" name="Text Box 2">
          <a:extLst>
            <a:ext uri="{FF2B5EF4-FFF2-40B4-BE49-F238E27FC236}">
              <a16:creationId xmlns:a16="http://schemas.microsoft.com/office/drawing/2014/main" id="{00000000-0008-0000-0200-0000B4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021" name="Text Box 2">
          <a:extLst>
            <a:ext uri="{FF2B5EF4-FFF2-40B4-BE49-F238E27FC236}">
              <a16:creationId xmlns:a16="http://schemas.microsoft.com/office/drawing/2014/main" id="{00000000-0008-0000-0200-0000B5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022" name="Text Box 2">
          <a:extLst>
            <a:ext uri="{FF2B5EF4-FFF2-40B4-BE49-F238E27FC236}">
              <a16:creationId xmlns:a16="http://schemas.microsoft.com/office/drawing/2014/main" id="{00000000-0008-0000-0200-0000B6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023" name="Text Box 2">
          <a:extLst>
            <a:ext uri="{FF2B5EF4-FFF2-40B4-BE49-F238E27FC236}">
              <a16:creationId xmlns:a16="http://schemas.microsoft.com/office/drawing/2014/main" id="{00000000-0008-0000-0200-0000B7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024" name="Text Box 2">
          <a:extLst>
            <a:ext uri="{FF2B5EF4-FFF2-40B4-BE49-F238E27FC236}">
              <a16:creationId xmlns:a16="http://schemas.microsoft.com/office/drawing/2014/main" id="{00000000-0008-0000-0200-0000B8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025" name="Text Box 2">
          <a:extLst>
            <a:ext uri="{FF2B5EF4-FFF2-40B4-BE49-F238E27FC236}">
              <a16:creationId xmlns:a16="http://schemas.microsoft.com/office/drawing/2014/main" id="{00000000-0008-0000-0200-0000B9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026" name="Text Box 2">
          <a:extLst>
            <a:ext uri="{FF2B5EF4-FFF2-40B4-BE49-F238E27FC236}">
              <a16:creationId xmlns:a16="http://schemas.microsoft.com/office/drawing/2014/main" id="{00000000-0008-0000-0200-0000BA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027" name="Text Box 2">
          <a:extLst>
            <a:ext uri="{FF2B5EF4-FFF2-40B4-BE49-F238E27FC236}">
              <a16:creationId xmlns:a16="http://schemas.microsoft.com/office/drawing/2014/main" id="{00000000-0008-0000-0200-0000BB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028" name="Text Box 2">
          <a:extLst>
            <a:ext uri="{FF2B5EF4-FFF2-40B4-BE49-F238E27FC236}">
              <a16:creationId xmlns:a16="http://schemas.microsoft.com/office/drawing/2014/main" id="{00000000-0008-0000-0200-0000BC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029" name="Text Box 2">
          <a:extLst>
            <a:ext uri="{FF2B5EF4-FFF2-40B4-BE49-F238E27FC236}">
              <a16:creationId xmlns:a16="http://schemas.microsoft.com/office/drawing/2014/main" id="{00000000-0008-0000-0200-0000BD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030" name="Text Box 2">
          <a:extLst>
            <a:ext uri="{FF2B5EF4-FFF2-40B4-BE49-F238E27FC236}">
              <a16:creationId xmlns:a16="http://schemas.microsoft.com/office/drawing/2014/main" id="{00000000-0008-0000-0200-0000BE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031" name="Text Box 2">
          <a:extLst>
            <a:ext uri="{FF2B5EF4-FFF2-40B4-BE49-F238E27FC236}">
              <a16:creationId xmlns:a16="http://schemas.microsoft.com/office/drawing/2014/main" id="{00000000-0008-0000-0200-0000BF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032" name="Text Box 2">
          <a:extLst>
            <a:ext uri="{FF2B5EF4-FFF2-40B4-BE49-F238E27FC236}">
              <a16:creationId xmlns:a16="http://schemas.microsoft.com/office/drawing/2014/main" id="{00000000-0008-0000-0200-0000C0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033" name="Text Box 2">
          <a:extLst>
            <a:ext uri="{FF2B5EF4-FFF2-40B4-BE49-F238E27FC236}">
              <a16:creationId xmlns:a16="http://schemas.microsoft.com/office/drawing/2014/main" id="{00000000-0008-0000-0200-0000C1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034" name="Text Box 2">
          <a:extLst>
            <a:ext uri="{FF2B5EF4-FFF2-40B4-BE49-F238E27FC236}">
              <a16:creationId xmlns:a16="http://schemas.microsoft.com/office/drawing/2014/main" id="{00000000-0008-0000-0200-0000C2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035" name="Text Box 2">
          <a:extLst>
            <a:ext uri="{FF2B5EF4-FFF2-40B4-BE49-F238E27FC236}">
              <a16:creationId xmlns:a16="http://schemas.microsoft.com/office/drawing/2014/main" id="{00000000-0008-0000-0200-0000C3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036" name="Text Box 2">
          <a:extLst>
            <a:ext uri="{FF2B5EF4-FFF2-40B4-BE49-F238E27FC236}">
              <a16:creationId xmlns:a16="http://schemas.microsoft.com/office/drawing/2014/main" id="{00000000-0008-0000-0200-0000C4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037" name="Text Box 2">
          <a:extLst>
            <a:ext uri="{FF2B5EF4-FFF2-40B4-BE49-F238E27FC236}">
              <a16:creationId xmlns:a16="http://schemas.microsoft.com/office/drawing/2014/main" id="{00000000-0008-0000-0200-0000C5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038" name="Text Box 2">
          <a:extLst>
            <a:ext uri="{FF2B5EF4-FFF2-40B4-BE49-F238E27FC236}">
              <a16:creationId xmlns:a16="http://schemas.microsoft.com/office/drawing/2014/main" id="{00000000-0008-0000-0200-0000C6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039" name="Text Box 2">
          <a:extLst>
            <a:ext uri="{FF2B5EF4-FFF2-40B4-BE49-F238E27FC236}">
              <a16:creationId xmlns:a16="http://schemas.microsoft.com/office/drawing/2014/main" id="{00000000-0008-0000-0200-0000C7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040" name="Text Box 2">
          <a:extLst>
            <a:ext uri="{FF2B5EF4-FFF2-40B4-BE49-F238E27FC236}">
              <a16:creationId xmlns:a16="http://schemas.microsoft.com/office/drawing/2014/main" id="{00000000-0008-0000-0200-0000C80F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041" name="Text Box 2">
          <a:extLst>
            <a:ext uri="{FF2B5EF4-FFF2-40B4-BE49-F238E27FC236}">
              <a16:creationId xmlns:a16="http://schemas.microsoft.com/office/drawing/2014/main" id="{00000000-0008-0000-0200-0000C9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042" name="Text Box 2">
          <a:extLst>
            <a:ext uri="{FF2B5EF4-FFF2-40B4-BE49-F238E27FC236}">
              <a16:creationId xmlns:a16="http://schemas.microsoft.com/office/drawing/2014/main" id="{00000000-0008-0000-0200-0000CA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043" name="Text Box 2">
          <a:extLst>
            <a:ext uri="{FF2B5EF4-FFF2-40B4-BE49-F238E27FC236}">
              <a16:creationId xmlns:a16="http://schemas.microsoft.com/office/drawing/2014/main" id="{00000000-0008-0000-0200-0000CB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044" name="Text Box 2">
          <a:extLst>
            <a:ext uri="{FF2B5EF4-FFF2-40B4-BE49-F238E27FC236}">
              <a16:creationId xmlns:a16="http://schemas.microsoft.com/office/drawing/2014/main" id="{00000000-0008-0000-0200-0000CC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045" name="Text Box 2">
          <a:extLst>
            <a:ext uri="{FF2B5EF4-FFF2-40B4-BE49-F238E27FC236}">
              <a16:creationId xmlns:a16="http://schemas.microsoft.com/office/drawing/2014/main" id="{00000000-0008-0000-0200-0000CD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046" name="Text Box 2">
          <a:extLst>
            <a:ext uri="{FF2B5EF4-FFF2-40B4-BE49-F238E27FC236}">
              <a16:creationId xmlns:a16="http://schemas.microsoft.com/office/drawing/2014/main" id="{00000000-0008-0000-0200-0000CE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047" name="Text Box 2">
          <a:extLst>
            <a:ext uri="{FF2B5EF4-FFF2-40B4-BE49-F238E27FC236}">
              <a16:creationId xmlns:a16="http://schemas.microsoft.com/office/drawing/2014/main" id="{00000000-0008-0000-0200-0000CF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048" name="Text Box 2">
          <a:extLst>
            <a:ext uri="{FF2B5EF4-FFF2-40B4-BE49-F238E27FC236}">
              <a16:creationId xmlns:a16="http://schemas.microsoft.com/office/drawing/2014/main" id="{00000000-0008-0000-0200-0000D0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049" name="Text Box 2">
          <a:extLst>
            <a:ext uri="{FF2B5EF4-FFF2-40B4-BE49-F238E27FC236}">
              <a16:creationId xmlns:a16="http://schemas.microsoft.com/office/drawing/2014/main" id="{00000000-0008-0000-0200-0000D1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050" name="Text Box 2">
          <a:extLst>
            <a:ext uri="{FF2B5EF4-FFF2-40B4-BE49-F238E27FC236}">
              <a16:creationId xmlns:a16="http://schemas.microsoft.com/office/drawing/2014/main" id="{00000000-0008-0000-0200-0000D2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051" name="Text Box 2">
          <a:extLst>
            <a:ext uri="{FF2B5EF4-FFF2-40B4-BE49-F238E27FC236}">
              <a16:creationId xmlns:a16="http://schemas.microsoft.com/office/drawing/2014/main" id="{00000000-0008-0000-0200-0000D3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052" name="Text Box 2">
          <a:extLst>
            <a:ext uri="{FF2B5EF4-FFF2-40B4-BE49-F238E27FC236}">
              <a16:creationId xmlns:a16="http://schemas.microsoft.com/office/drawing/2014/main" id="{00000000-0008-0000-0200-0000D4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053" name="Text Box 2">
          <a:extLst>
            <a:ext uri="{FF2B5EF4-FFF2-40B4-BE49-F238E27FC236}">
              <a16:creationId xmlns:a16="http://schemas.microsoft.com/office/drawing/2014/main" id="{00000000-0008-0000-0200-0000D5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054" name="Text Box 2">
          <a:extLst>
            <a:ext uri="{FF2B5EF4-FFF2-40B4-BE49-F238E27FC236}">
              <a16:creationId xmlns:a16="http://schemas.microsoft.com/office/drawing/2014/main" id="{00000000-0008-0000-0200-0000D6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055" name="Text Box 2">
          <a:extLst>
            <a:ext uri="{FF2B5EF4-FFF2-40B4-BE49-F238E27FC236}">
              <a16:creationId xmlns:a16="http://schemas.microsoft.com/office/drawing/2014/main" id="{00000000-0008-0000-0200-0000D7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056" name="Text Box 2">
          <a:extLst>
            <a:ext uri="{FF2B5EF4-FFF2-40B4-BE49-F238E27FC236}">
              <a16:creationId xmlns:a16="http://schemas.microsoft.com/office/drawing/2014/main" id="{00000000-0008-0000-0200-0000D8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057" name="Text Box 2">
          <a:extLst>
            <a:ext uri="{FF2B5EF4-FFF2-40B4-BE49-F238E27FC236}">
              <a16:creationId xmlns:a16="http://schemas.microsoft.com/office/drawing/2014/main" id="{00000000-0008-0000-0200-0000D9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058" name="Text Box 2">
          <a:extLst>
            <a:ext uri="{FF2B5EF4-FFF2-40B4-BE49-F238E27FC236}">
              <a16:creationId xmlns:a16="http://schemas.microsoft.com/office/drawing/2014/main" id="{00000000-0008-0000-0200-0000DA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059" name="Text Box 2">
          <a:extLst>
            <a:ext uri="{FF2B5EF4-FFF2-40B4-BE49-F238E27FC236}">
              <a16:creationId xmlns:a16="http://schemas.microsoft.com/office/drawing/2014/main" id="{00000000-0008-0000-0200-0000DB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060" name="Text Box 2">
          <a:extLst>
            <a:ext uri="{FF2B5EF4-FFF2-40B4-BE49-F238E27FC236}">
              <a16:creationId xmlns:a16="http://schemas.microsoft.com/office/drawing/2014/main" id="{00000000-0008-0000-0200-0000DC0F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61" name="Text Box 2">
          <a:extLst>
            <a:ext uri="{FF2B5EF4-FFF2-40B4-BE49-F238E27FC236}">
              <a16:creationId xmlns:a16="http://schemas.microsoft.com/office/drawing/2014/main" id="{00000000-0008-0000-0200-0000DD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62" name="Text Box 2">
          <a:extLst>
            <a:ext uri="{FF2B5EF4-FFF2-40B4-BE49-F238E27FC236}">
              <a16:creationId xmlns:a16="http://schemas.microsoft.com/office/drawing/2014/main" id="{00000000-0008-0000-0200-0000DE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63" name="Text Box 2">
          <a:extLst>
            <a:ext uri="{FF2B5EF4-FFF2-40B4-BE49-F238E27FC236}">
              <a16:creationId xmlns:a16="http://schemas.microsoft.com/office/drawing/2014/main" id="{00000000-0008-0000-0200-0000DF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64" name="Text Box 2">
          <a:extLst>
            <a:ext uri="{FF2B5EF4-FFF2-40B4-BE49-F238E27FC236}">
              <a16:creationId xmlns:a16="http://schemas.microsoft.com/office/drawing/2014/main" id="{00000000-0008-0000-0200-0000E0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65" name="Text Box 2">
          <a:extLst>
            <a:ext uri="{FF2B5EF4-FFF2-40B4-BE49-F238E27FC236}">
              <a16:creationId xmlns:a16="http://schemas.microsoft.com/office/drawing/2014/main" id="{00000000-0008-0000-0200-0000E1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66" name="Text Box 2">
          <a:extLst>
            <a:ext uri="{FF2B5EF4-FFF2-40B4-BE49-F238E27FC236}">
              <a16:creationId xmlns:a16="http://schemas.microsoft.com/office/drawing/2014/main" id="{00000000-0008-0000-0200-0000E2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67" name="Text Box 2">
          <a:extLst>
            <a:ext uri="{FF2B5EF4-FFF2-40B4-BE49-F238E27FC236}">
              <a16:creationId xmlns:a16="http://schemas.microsoft.com/office/drawing/2014/main" id="{00000000-0008-0000-0200-0000E3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68" name="Text Box 2">
          <a:extLst>
            <a:ext uri="{FF2B5EF4-FFF2-40B4-BE49-F238E27FC236}">
              <a16:creationId xmlns:a16="http://schemas.microsoft.com/office/drawing/2014/main" id="{00000000-0008-0000-0200-0000E4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69" name="Text Box 2">
          <a:extLst>
            <a:ext uri="{FF2B5EF4-FFF2-40B4-BE49-F238E27FC236}">
              <a16:creationId xmlns:a16="http://schemas.microsoft.com/office/drawing/2014/main" id="{00000000-0008-0000-0200-0000E5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70" name="Text Box 2">
          <a:extLst>
            <a:ext uri="{FF2B5EF4-FFF2-40B4-BE49-F238E27FC236}">
              <a16:creationId xmlns:a16="http://schemas.microsoft.com/office/drawing/2014/main" id="{00000000-0008-0000-0200-0000E6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71" name="Text Box 2">
          <a:extLst>
            <a:ext uri="{FF2B5EF4-FFF2-40B4-BE49-F238E27FC236}">
              <a16:creationId xmlns:a16="http://schemas.microsoft.com/office/drawing/2014/main" id="{00000000-0008-0000-0200-0000E7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72" name="Text Box 2">
          <a:extLst>
            <a:ext uri="{FF2B5EF4-FFF2-40B4-BE49-F238E27FC236}">
              <a16:creationId xmlns:a16="http://schemas.microsoft.com/office/drawing/2014/main" id="{00000000-0008-0000-0200-0000E8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73" name="Text Box 2">
          <a:extLst>
            <a:ext uri="{FF2B5EF4-FFF2-40B4-BE49-F238E27FC236}">
              <a16:creationId xmlns:a16="http://schemas.microsoft.com/office/drawing/2014/main" id="{00000000-0008-0000-0200-0000E9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74" name="Text Box 2">
          <a:extLst>
            <a:ext uri="{FF2B5EF4-FFF2-40B4-BE49-F238E27FC236}">
              <a16:creationId xmlns:a16="http://schemas.microsoft.com/office/drawing/2014/main" id="{00000000-0008-0000-0200-0000EA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75" name="Text Box 2">
          <a:extLst>
            <a:ext uri="{FF2B5EF4-FFF2-40B4-BE49-F238E27FC236}">
              <a16:creationId xmlns:a16="http://schemas.microsoft.com/office/drawing/2014/main" id="{00000000-0008-0000-0200-0000EB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76" name="Text Box 2">
          <a:extLst>
            <a:ext uri="{FF2B5EF4-FFF2-40B4-BE49-F238E27FC236}">
              <a16:creationId xmlns:a16="http://schemas.microsoft.com/office/drawing/2014/main" id="{00000000-0008-0000-0200-0000EC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77" name="Text Box 2">
          <a:extLst>
            <a:ext uri="{FF2B5EF4-FFF2-40B4-BE49-F238E27FC236}">
              <a16:creationId xmlns:a16="http://schemas.microsoft.com/office/drawing/2014/main" id="{00000000-0008-0000-0200-0000ED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78" name="Text Box 2">
          <a:extLst>
            <a:ext uri="{FF2B5EF4-FFF2-40B4-BE49-F238E27FC236}">
              <a16:creationId xmlns:a16="http://schemas.microsoft.com/office/drawing/2014/main" id="{00000000-0008-0000-0200-0000EE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79" name="Text Box 2">
          <a:extLst>
            <a:ext uri="{FF2B5EF4-FFF2-40B4-BE49-F238E27FC236}">
              <a16:creationId xmlns:a16="http://schemas.microsoft.com/office/drawing/2014/main" id="{00000000-0008-0000-0200-0000EF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80" name="Text Box 2">
          <a:extLst>
            <a:ext uri="{FF2B5EF4-FFF2-40B4-BE49-F238E27FC236}">
              <a16:creationId xmlns:a16="http://schemas.microsoft.com/office/drawing/2014/main" id="{00000000-0008-0000-0200-0000F0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81" name="Text Box 2">
          <a:extLst>
            <a:ext uri="{FF2B5EF4-FFF2-40B4-BE49-F238E27FC236}">
              <a16:creationId xmlns:a16="http://schemas.microsoft.com/office/drawing/2014/main" id="{00000000-0008-0000-0200-0000F1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82" name="Text Box 2">
          <a:extLst>
            <a:ext uri="{FF2B5EF4-FFF2-40B4-BE49-F238E27FC236}">
              <a16:creationId xmlns:a16="http://schemas.microsoft.com/office/drawing/2014/main" id="{00000000-0008-0000-0200-0000F2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83" name="Text Box 2">
          <a:extLst>
            <a:ext uri="{FF2B5EF4-FFF2-40B4-BE49-F238E27FC236}">
              <a16:creationId xmlns:a16="http://schemas.microsoft.com/office/drawing/2014/main" id="{00000000-0008-0000-0200-0000F3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84" name="Text Box 2">
          <a:extLst>
            <a:ext uri="{FF2B5EF4-FFF2-40B4-BE49-F238E27FC236}">
              <a16:creationId xmlns:a16="http://schemas.microsoft.com/office/drawing/2014/main" id="{00000000-0008-0000-0200-0000F4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85" name="Text Box 2">
          <a:extLst>
            <a:ext uri="{FF2B5EF4-FFF2-40B4-BE49-F238E27FC236}">
              <a16:creationId xmlns:a16="http://schemas.microsoft.com/office/drawing/2014/main" id="{00000000-0008-0000-0200-0000F5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86" name="Text Box 2">
          <a:extLst>
            <a:ext uri="{FF2B5EF4-FFF2-40B4-BE49-F238E27FC236}">
              <a16:creationId xmlns:a16="http://schemas.microsoft.com/office/drawing/2014/main" id="{00000000-0008-0000-0200-0000F6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87" name="Text Box 2">
          <a:extLst>
            <a:ext uri="{FF2B5EF4-FFF2-40B4-BE49-F238E27FC236}">
              <a16:creationId xmlns:a16="http://schemas.microsoft.com/office/drawing/2014/main" id="{00000000-0008-0000-0200-0000F7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88" name="Text Box 2">
          <a:extLst>
            <a:ext uri="{FF2B5EF4-FFF2-40B4-BE49-F238E27FC236}">
              <a16:creationId xmlns:a16="http://schemas.microsoft.com/office/drawing/2014/main" id="{00000000-0008-0000-0200-0000F8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89" name="Text Box 2">
          <a:extLst>
            <a:ext uri="{FF2B5EF4-FFF2-40B4-BE49-F238E27FC236}">
              <a16:creationId xmlns:a16="http://schemas.microsoft.com/office/drawing/2014/main" id="{00000000-0008-0000-0200-0000F9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90" name="Text Box 2">
          <a:extLst>
            <a:ext uri="{FF2B5EF4-FFF2-40B4-BE49-F238E27FC236}">
              <a16:creationId xmlns:a16="http://schemas.microsoft.com/office/drawing/2014/main" id="{00000000-0008-0000-0200-0000FA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91" name="Text Box 2">
          <a:extLst>
            <a:ext uri="{FF2B5EF4-FFF2-40B4-BE49-F238E27FC236}">
              <a16:creationId xmlns:a16="http://schemas.microsoft.com/office/drawing/2014/main" id="{00000000-0008-0000-0200-0000FB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92" name="Text Box 2">
          <a:extLst>
            <a:ext uri="{FF2B5EF4-FFF2-40B4-BE49-F238E27FC236}">
              <a16:creationId xmlns:a16="http://schemas.microsoft.com/office/drawing/2014/main" id="{00000000-0008-0000-0200-0000FC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93" name="Text Box 2">
          <a:extLst>
            <a:ext uri="{FF2B5EF4-FFF2-40B4-BE49-F238E27FC236}">
              <a16:creationId xmlns:a16="http://schemas.microsoft.com/office/drawing/2014/main" id="{00000000-0008-0000-0200-0000FD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94" name="Text Box 2">
          <a:extLst>
            <a:ext uri="{FF2B5EF4-FFF2-40B4-BE49-F238E27FC236}">
              <a16:creationId xmlns:a16="http://schemas.microsoft.com/office/drawing/2014/main" id="{00000000-0008-0000-0200-0000FE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95" name="Text Box 2">
          <a:extLst>
            <a:ext uri="{FF2B5EF4-FFF2-40B4-BE49-F238E27FC236}">
              <a16:creationId xmlns:a16="http://schemas.microsoft.com/office/drawing/2014/main" id="{00000000-0008-0000-0200-0000FF0F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96" name="Text Box 2">
          <a:extLst>
            <a:ext uri="{FF2B5EF4-FFF2-40B4-BE49-F238E27FC236}">
              <a16:creationId xmlns:a16="http://schemas.microsoft.com/office/drawing/2014/main" id="{00000000-0008-0000-0200-000000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97" name="Text Box 2">
          <a:extLst>
            <a:ext uri="{FF2B5EF4-FFF2-40B4-BE49-F238E27FC236}">
              <a16:creationId xmlns:a16="http://schemas.microsoft.com/office/drawing/2014/main" id="{00000000-0008-0000-0200-000001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98" name="Text Box 2">
          <a:extLst>
            <a:ext uri="{FF2B5EF4-FFF2-40B4-BE49-F238E27FC236}">
              <a16:creationId xmlns:a16="http://schemas.microsoft.com/office/drawing/2014/main" id="{00000000-0008-0000-0200-000002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099" name="Text Box 2">
          <a:extLst>
            <a:ext uri="{FF2B5EF4-FFF2-40B4-BE49-F238E27FC236}">
              <a16:creationId xmlns:a16="http://schemas.microsoft.com/office/drawing/2014/main" id="{00000000-0008-0000-0200-000003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00" name="Text Box 2">
          <a:extLst>
            <a:ext uri="{FF2B5EF4-FFF2-40B4-BE49-F238E27FC236}">
              <a16:creationId xmlns:a16="http://schemas.microsoft.com/office/drawing/2014/main" id="{00000000-0008-0000-0200-000004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01" name="Text Box 2">
          <a:extLst>
            <a:ext uri="{FF2B5EF4-FFF2-40B4-BE49-F238E27FC236}">
              <a16:creationId xmlns:a16="http://schemas.microsoft.com/office/drawing/2014/main" id="{00000000-0008-0000-0200-000005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02" name="Text Box 2">
          <a:extLst>
            <a:ext uri="{FF2B5EF4-FFF2-40B4-BE49-F238E27FC236}">
              <a16:creationId xmlns:a16="http://schemas.microsoft.com/office/drawing/2014/main" id="{00000000-0008-0000-0200-000006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03" name="Text Box 2">
          <a:extLst>
            <a:ext uri="{FF2B5EF4-FFF2-40B4-BE49-F238E27FC236}">
              <a16:creationId xmlns:a16="http://schemas.microsoft.com/office/drawing/2014/main" id="{00000000-0008-0000-0200-000007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04" name="Text Box 2">
          <a:extLst>
            <a:ext uri="{FF2B5EF4-FFF2-40B4-BE49-F238E27FC236}">
              <a16:creationId xmlns:a16="http://schemas.microsoft.com/office/drawing/2014/main" id="{00000000-0008-0000-0200-000008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05" name="Text Box 2">
          <a:extLst>
            <a:ext uri="{FF2B5EF4-FFF2-40B4-BE49-F238E27FC236}">
              <a16:creationId xmlns:a16="http://schemas.microsoft.com/office/drawing/2014/main" id="{00000000-0008-0000-0200-000009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06" name="Text Box 2">
          <a:extLst>
            <a:ext uri="{FF2B5EF4-FFF2-40B4-BE49-F238E27FC236}">
              <a16:creationId xmlns:a16="http://schemas.microsoft.com/office/drawing/2014/main" id="{00000000-0008-0000-0200-00000A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07" name="Text Box 2">
          <a:extLst>
            <a:ext uri="{FF2B5EF4-FFF2-40B4-BE49-F238E27FC236}">
              <a16:creationId xmlns:a16="http://schemas.microsoft.com/office/drawing/2014/main" id="{00000000-0008-0000-0200-00000B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08" name="Text Box 2">
          <a:extLst>
            <a:ext uri="{FF2B5EF4-FFF2-40B4-BE49-F238E27FC236}">
              <a16:creationId xmlns:a16="http://schemas.microsoft.com/office/drawing/2014/main" id="{00000000-0008-0000-0200-00000C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09" name="Text Box 2">
          <a:extLst>
            <a:ext uri="{FF2B5EF4-FFF2-40B4-BE49-F238E27FC236}">
              <a16:creationId xmlns:a16="http://schemas.microsoft.com/office/drawing/2014/main" id="{00000000-0008-0000-0200-00000D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10" name="Text Box 2">
          <a:extLst>
            <a:ext uri="{FF2B5EF4-FFF2-40B4-BE49-F238E27FC236}">
              <a16:creationId xmlns:a16="http://schemas.microsoft.com/office/drawing/2014/main" id="{00000000-0008-0000-0200-00000E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11" name="Text Box 2">
          <a:extLst>
            <a:ext uri="{FF2B5EF4-FFF2-40B4-BE49-F238E27FC236}">
              <a16:creationId xmlns:a16="http://schemas.microsoft.com/office/drawing/2014/main" id="{00000000-0008-0000-0200-00000F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12" name="Text Box 2">
          <a:extLst>
            <a:ext uri="{FF2B5EF4-FFF2-40B4-BE49-F238E27FC236}">
              <a16:creationId xmlns:a16="http://schemas.microsoft.com/office/drawing/2014/main" id="{00000000-0008-0000-0200-000010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13" name="Text Box 2">
          <a:extLst>
            <a:ext uri="{FF2B5EF4-FFF2-40B4-BE49-F238E27FC236}">
              <a16:creationId xmlns:a16="http://schemas.microsoft.com/office/drawing/2014/main" id="{00000000-0008-0000-0200-000011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14" name="Text Box 2">
          <a:extLst>
            <a:ext uri="{FF2B5EF4-FFF2-40B4-BE49-F238E27FC236}">
              <a16:creationId xmlns:a16="http://schemas.microsoft.com/office/drawing/2014/main" id="{00000000-0008-0000-0200-000012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15" name="Text Box 2">
          <a:extLst>
            <a:ext uri="{FF2B5EF4-FFF2-40B4-BE49-F238E27FC236}">
              <a16:creationId xmlns:a16="http://schemas.microsoft.com/office/drawing/2014/main" id="{00000000-0008-0000-0200-000013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16" name="Text Box 2">
          <a:extLst>
            <a:ext uri="{FF2B5EF4-FFF2-40B4-BE49-F238E27FC236}">
              <a16:creationId xmlns:a16="http://schemas.microsoft.com/office/drawing/2014/main" id="{00000000-0008-0000-0200-000014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17" name="Text Box 2">
          <a:extLst>
            <a:ext uri="{FF2B5EF4-FFF2-40B4-BE49-F238E27FC236}">
              <a16:creationId xmlns:a16="http://schemas.microsoft.com/office/drawing/2014/main" id="{00000000-0008-0000-0200-000015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18" name="Text Box 2">
          <a:extLst>
            <a:ext uri="{FF2B5EF4-FFF2-40B4-BE49-F238E27FC236}">
              <a16:creationId xmlns:a16="http://schemas.microsoft.com/office/drawing/2014/main" id="{00000000-0008-0000-0200-000016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19" name="Text Box 2">
          <a:extLst>
            <a:ext uri="{FF2B5EF4-FFF2-40B4-BE49-F238E27FC236}">
              <a16:creationId xmlns:a16="http://schemas.microsoft.com/office/drawing/2014/main" id="{00000000-0008-0000-0200-000017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20" name="Text Box 2">
          <a:extLst>
            <a:ext uri="{FF2B5EF4-FFF2-40B4-BE49-F238E27FC236}">
              <a16:creationId xmlns:a16="http://schemas.microsoft.com/office/drawing/2014/main" id="{00000000-0008-0000-0200-000018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21" name="Text Box 2">
          <a:extLst>
            <a:ext uri="{FF2B5EF4-FFF2-40B4-BE49-F238E27FC236}">
              <a16:creationId xmlns:a16="http://schemas.microsoft.com/office/drawing/2014/main" id="{00000000-0008-0000-0200-000019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22" name="Text Box 2">
          <a:extLst>
            <a:ext uri="{FF2B5EF4-FFF2-40B4-BE49-F238E27FC236}">
              <a16:creationId xmlns:a16="http://schemas.microsoft.com/office/drawing/2014/main" id="{00000000-0008-0000-0200-00001A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23" name="Text Box 2">
          <a:extLst>
            <a:ext uri="{FF2B5EF4-FFF2-40B4-BE49-F238E27FC236}">
              <a16:creationId xmlns:a16="http://schemas.microsoft.com/office/drawing/2014/main" id="{00000000-0008-0000-0200-00001B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24" name="Text Box 2">
          <a:extLst>
            <a:ext uri="{FF2B5EF4-FFF2-40B4-BE49-F238E27FC236}">
              <a16:creationId xmlns:a16="http://schemas.microsoft.com/office/drawing/2014/main" id="{00000000-0008-0000-0200-00001C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25" name="Text Box 2">
          <a:extLst>
            <a:ext uri="{FF2B5EF4-FFF2-40B4-BE49-F238E27FC236}">
              <a16:creationId xmlns:a16="http://schemas.microsoft.com/office/drawing/2014/main" id="{00000000-0008-0000-0200-00001D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26" name="Text Box 2">
          <a:extLst>
            <a:ext uri="{FF2B5EF4-FFF2-40B4-BE49-F238E27FC236}">
              <a16:creationId xmlns:a16="http://schemas.microsoft.com/office/drawing/2014/main" id="{00000000-0008-0000-0200-00001E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27" name="Text Box 2">
          <a:extLst>
            <a:ext uri="{FF2B5EF4-FFF2-40B4-BE49-F238E27FC236}">
              <a16:creationId xmlns:a16="http://schemas.microsoft.com/office/drawing/2014/main" id="{00000000-0008-0000-0200-00001F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28" name="Text Box 2">
          <a:extLst>
            <a:ext uri="{FF2B5EF4-FFF2-40B4-BE49-F238E27FC236}">
              <a16:creationId xmlns:a16="http://schemas.microsoft.com/office/drawing/2014/main" id="{00000000-0008-0000-0200-000020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29" name="Text Box 2">
          <a:extLst>
            <a:ext uri="{FF2B5EF4-FFF2-40B4-BE49-F238E27FC236}">
              <a16:creationId xmlns:a16="http://schemas.microsoft.com/office/drawing/2014/main" id="{00000000-0008-0000-0200-000021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30" name="Text Box 2">
          <a:extLst>
            <a:ext uri="{FF2B5EF4-FFF2-40B4-BE49-F238E27FC236}">
              <a16:creationId xmlns:a16="http://schemas.microsoft.com/office/drawing/2014/main" id="{00000000-0008-0000-0200-000022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31" name="Text Box 2">
          <a:extLst>
            <a:ext uri="{FF2B5EF4-FFF2-40B4-BE49-F238E27FC236}">
              <a16:creationId xmlns:a16="http://schemas.microsoft.com/office/drawing/2014/main" id="{00000000-0008-0000-0200-000023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32" name="Text Box 2">
          <a:extLst>
            <a:ext uri="{FF2B5EF4-FFF2-40B4-BE49-F238E27FC236}">
              <a16:creationId xmlns:a16="http://schemas.microsoft.com/office/drawing/2014/main" id="{00000000-0008-0000-0200-000024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33" name="Text Box 2">
          <a:extLst>
            <a:ext uri="{FF2B5EF4-FFF2-40B4-BE49-F238E27FC236}">
              <a16:creationId xmlns:a16="http://schemas.microsoft.com/office/drawing/2014/main" id="{00000000-0008-0000-0200-000025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34" name="Text Box 2">
          <a:extLst>
            <a:ext uri="{FF2B5EF4-FFF2-40B4-BE49-F238E27FC236}">
              <a16:creationId xmlns:a16="http://schemas.microsoft.com/office/drawing/2014/main" id="{00000000-0008-0000-0200-000026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35" name="Text Box 2">
          <a:extLst>
            <a:ext uri="{FF2B5EF4-FFF2-40B4-BE49-F238E27FC236}">
              <a16:creationId xmlns:a16="http://schemas.microsoft.com/office/drawing/2014/main" id="{00000000-0008-0000-0200-000027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36" name="Text Box 2">
          <a:extLst>
            <a:ext uri="{FF2B5EF4-FFF2-40B4-BE49-F238E27FC236}">
              <a16:creationId xmlns:a16="http://schemas.microsoft.com/office/drawing/2014/main" id="{00000000-0008-0000-0200-000028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37" name="Text Box 2">
          <a:extLst>
            <a:ext uri="{FF2B5EF4-FFF2-40B4-BE49-F238E27FC236}">
              <a16:creationId xmlns:a16="http://schemas.microsoft.com/office/drawing/2014/main" id="{00000000-0008-0000-0200-000029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38" name="Text Box 2">
          <a:extLst>
            <a:ext uri="{FF2B5EF4-FFF2-40B4-BE49-F238E27FC236}">
              <a16:creationId xmlns:a16="http://schemas.microsoft.com/office/drawing/2014/main" id="{00000000-0008-0000-0200-00002A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39" name="Text Box 2">
          <a:extLst>
            <a:ext uri="{FF2B5EF4-FFF2-40B4-BE49-F238E27FC236}">
              <a16:creationId xmlns:a16="http://schemas.microsoft.com/office/drawing/2014/main" id="{00000000-0008-0000-0200-00002B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40" name="Text Box 2">
          <a:extLst>
            <a:ext uri="{FF2B5EF4-FFF2-40B4-BE49-F238E27FC236}">
              <a16:creationId xmlns:a16="http://schemas.microsoft.com/office/drawing/2014/main" id="{00000000-0008-0000-0200-00002C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41" name="Text Box 2">
          <a:extLst>
            <a:ext uri="{FF2B5EF4-FFF2-40B4-BE49-F238E27FC236}">
              <a16:creationId xmlns:a16="http://schemas.microsoft.com/office/drawing/2014/main" id="{00000000-0008-0000-0200-00002D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42" name="Text Box 2">
          <a:extLst>
            <a:ext uri="{FF2B5EF4-FFF2-40B4-BE49-F238E27FC236}">
              <a16:creationId xmlns:a16="http://schemas.microsoft.com/office/drawing/2014/main" id="{00000000-0008-0000-0200-00002E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43" name="Text Box 2">
          <a:extLst>
            <a:ext uri="{FF2B5EF4-FFF2-40B4-BE49-F238E27FC236}">
              <a16:creationId xmlns:a16="http://schemas.microsoft.com/office/drawing/2014/main" id="{00000000-0008-0000-0200-00002F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44" name="Text Box 2">
          <a:extLst>
            <a:ext uri="{FF2B5EF4-FFF2-40B4-BE49-F238E27FC236}">
              <a16:creationId xmlns:a16="http://schemas.microsoft.com/office/drawing/2014/main" id="{00000000-0008-0000-0200-000030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45" name="Text Box 2">
          <a:extLst>
            <a:ext uri="{FF2B5EF4-FFF2-40B4-BE49-F238E27FC236}">
              <a16:creationId xmlns:a16="http://schemas.microsoft.com/office/drawing/2014/main" id="{00000000-0008-0000-0200-000031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46" name="Text Box 2">
          <a:extLst>
            <a:ext uri="{FF2B5EF4-FFF2-40B4-BE49-F238E27FC236}">
              <a16:creationId xmlns:a16="http://schemas.microsoft.com/office/drawing/2014/main" id="{00000000-0008-0000-0200-000032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47" name="Text Box 2">
          <a:extLst>
            <a:ext uri="{FF2B5EF4-FFF2-40B4-BE49-F238E27FC236}">
              <a16:creationId xmlns:a16="http://schemas.microsoft.com/office/drawing/2014/main" id="{00000000-0008-0000-0200-000033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48" name="Text Box 2">
          <a:extLst>
            <a:ext uri="{FF2B5EF4-FFF2-40B4-BE49-F238E27FC236}">
              <a16:creationId xmlns:a16="http://schemas.microsoft.com/office/drawing/2014/main" id="{00000000-0008-0000-0200-000034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49" name="Text Box 2">
          <a:extLst>
            <a:ext uri="{FF2B5EF4-FFF2-40B4-BE49-F238E27FC236}">
              <a16:creationId xmlns:a16="http://schemas.microsoft.com/office/drawing/2014/main" id="{00000000-0008-0000-0200-000035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50" name="Text Box 2">
          <a:extLst>
            <a:ext uri="{FF2B5EF4-FFF2-40B4-BE49-F238E27FC236}">
              <a16:creationId xmlns:a16="http://schemas.microsoft.com/office/drawing/2014/main" id="{00000000-0008-0000-0200-000036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51" name="Text Box 2">
          <a:extLst>
            <a:ext uri="{FF2B5EF4-FFF2-40B4-BE49-F238E27FC236}">
              <a16:creationId xmlns:a16="http://schemas.microsoft.com/office/drawing/2014/main" id="{00000000-0008-0000-0200-000037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52" name="Text Box 2">
          <a:extLst>
            <a:ext uri="{FF2B5EF4-FFF2-40B4-BE49-F238E27FC236}">
              <a16:creationId xmlns:a16="http://schemas.microsoft.com/office/drawing/2014/main" id="{00000000-0008-0000-0200-000038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53" name="Text Box 2">
          <a:extLst>
            <a:ext uri="{FF2B5EF4-FFF2-40B4-BE49-F238E27FC236}">
              <a16:creationId xmlns:a16="http://schemas.microsoft.com/office/drawing/2014/main" id="{00000000-0008-0000-0200-000039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54" name="Text Box 2">
          <a:extLst>
            <a:ext uri="{FF2B5EF4-FFF2-40B4-BE49-F238E27FC236}">
              <a16:creationId xmlns:a16="http://schemas.microsoft.com/office/drawing/2014/main" id="{00000000-0008-0000-0200-00003A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55" name="Text Box 2">
          <a:extLst>
            <a:ext uri="{FF2B5EF4-FFF2-40B4-BE49-F238E27FC236}">
              <a16:creationId xmlns:a16="http://schemas.microsoft.com/office/drawing/2014/main" id="{00000000-0008-0000-0200-00003B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56" name="Text Box 2">
          <a:extLst>
            <a:ext uri="{FF2B5EF4-FFF2-40B4-BE49-F238E27FC236}">
              <a16:creationId xmlns:a16="http://schemas.microsoft.com/office/drawing/2014/main" id="{00000000-0008-0000-0200-00003C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57" name="Text Box 2">
          <a:extLst>
            <a:ext uri="{FF2B5EF4-FFF2-40B4-BE49-F238E27FC236}">
              <a16:creationId xmlns:a16="http://schemas.microsoft.com/office/drawing/2014/main" id="{00000000-0008-0000-0200-00003D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58" name="Text Box 2">
          <a:extLst>
            <a:ext uri="{FF2B5EF4-FFF2-40B4-BE49-F238E27FC236}">
              <a16:creationId xmlns:a16="http://schemas.microsoft.com/office/drawing/2014/main" id="{00000000-0008-0000-0200-00003E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59" name="Text Box 2">
          <a:extLst>
            <a:ext uri="{FF2B5EF4-FFF2-40B4-BE49-F238E27FC236}">
              <a16:creationId xmlns:a16="http://schemas.microsoft.com/office/drawing/2014/main" id="{00000000-0008-0000-0200-00003F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60" name="Text Box 2">
          <a:extLst>
            <a:ext uri="{FF2B5EF4-FFF2-40B4-BE49-F238E27FC236}">
              <a16:creationId xmlns:a16="http://schemas.microsoft.com/office/drawing/2014/main" id="{00000000-0008-0000-0200-000040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61" name="Text Box 2">
          <a:extLst>
            <a:ext uri="{FF2B5EF4-FFF2-40B4-BE49-F238E27FC236}">
              <a16:creationId xmlns:a16="http://schemas.microsoft.com/office/drawing/2014/main" id="{00000000-0008-0000-0200-000041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62" name="Text Box 2">
          <a:extLst>
            <a:ext uri="{FF2B5EF4-FFF2-40B4-BE49-F238E27FC236}">
              <a16:creationId xmlns:a16="http://schemas.microsoft.com/office/drawing/2014/main" id="{00000000-0008-0000-0200-000042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63" name="Text Box 2">
          <a:extLst>
            <a:ext uri="{FF2B5EF4-FFF2-40B4-BE49-F238E27FC236}">
              <a16:creationId xmlns:a16="http://schemas.microsoft.com/office/drawing/2014/main" id="{00000000-0008-0000-0200-000043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64" name="Text Box 2">
          <a:extLst>
            <a:ext uri="{FF2B5EF4-FFF2-40B4-BE49-F238E27FC236}">
              <a16:creationId xmlns:a16="http://schemas.microsoft.com/office/drawing/2014/main" id="{00000000-0008-0000-0200-000044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65" name="Text Box 2">
          <a:extLst>
            <a:ext uri="{FF2B5EF4-FFF2-40B4-BE49-F238E27FC236}">
              <a16:creationId xmlns:a16="http://schemas.microsoft.com/office/drawing/2014/main" id="{00000000-0008-0000-0200-000045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66" name="Text Box 2">
          <a:extLst>
            <a:ext uri="{FF2B5EF4-FFF2-40B4-BE49-F238E27FC236}">
              <a16:creationId xmlns:a16="http://schemas.microsoft.com/office/drawing/2014/main" id="{00000000-0008-0000-0200-000046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67" name="Text Box 2">
          <a:extLst>
            <a:ext uri="{FF2B5EF4-FFF2-40B4-BE49-F238E27FC236}">
              <a16:creationId xmlns:a16="http://schemas.microsoft.com/office/drawing/2014/main" id="{00000000-0008-0000-0200-000047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68" name="Text Box 2">
          <a:extLst>
            <a:ext uri="{FF2B5EF4-FFF2-40B4-BE49-F238E27FC236}">
              <a16:creationId xmlns:a16="http://schemas.microsoft.com/office/drawing/2014/main" id="{00000000-0008-0000-0200-000048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69" name="Text Box 2">
          <a:extLst>
            <a:ext uri="{FF2B5EF4-FFF2-40B4-BE49-F238E27FC236}">
              <a16:creationId xmlns:a16="http://schemas.microsoft.com/office/drawing/2014/main" id="{00000000-0008-0000-0200-000049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70" name="Text Box 2">
          <a:extLst>
            <a:ext uri="{FF2B5EF4-FFF2-40B4-BE49-F238E27FC236}">
              <a16:creationId xmlns:a16="http://schemas.microsoft.com/office/drawing/2014/main" id="{00000000-0008-0000-0200-00004A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71" name="Text Box 2">
          <a:extLst>
            <a:ext uri="{FF2B5EF4-FFF2-40B4-BE49-F238E27FC236}">
              <a16:creationId xmlns:a16="http://schemas.microsoft.com/office/drawing/2014/main" id="{00000000-0008-0000-0200-00004B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72" name="Text Box 2">
          <a:extLst>
            <a:ext uri="{FF2B5EF4-FFF2-40B4-BE49-F238E27FC236}">
              <a16:creationId xmlns:a16="http://schemas.microsoft.com/office/drawing/2014/main" id="{00000000-0008-0000-0200-00004C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73" name="Text Box 2">
          <a:extLst>
            <a:ext uri="{FF2B5EF4-FFF2-40B4-BE49-F238E27FC236}">
              <a16:creationId xmlns:a16="http://schemas.microsoft.com/office/drawing/2014/main" id="{00000000-0008-0000-0200-00004D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74" name="Text Box 2">
          <a:extLst>
            <a:ext uri="{FF2B5EF4-FFF2-40B4-BE49-F238E27FC236}">
              <a16:creationId xmlns:a16="http://schemas.microsoft.com/office/drawing/2014/main" id="{00000000-0008-0000-0200-00004E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75" name="Text Box 2">
          <a:extLst>
            <a:ext uri="{FF2B5EF4-FFF2-40B4-BE49-F238E27FC236}">
              <a16:creationId xmlns:a16="http://schemas.microsoft.com/office/drawing/2014/main" id="{00000000-0008-0000-0200-00004F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76" name="Text Box 2">
          <a:extLst>
            <a:ext uri="{FF2B5EF4-FFF2-40B4-BE49-F238E27FC236}">
              <a16:creationId xmlns:a16="http://schemas.microsoft.com/office/drawing/2014/main" id="{00000000-0008-0000-0200-000050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77" name="Text Box 2">
          <a:extLst>
            <a:ext uri="{FF2B5EF4-FFF2-40B4-BE49-F238E27FC236}">
              <a16:creationId xmlns:a16="http://schemas.microsoft.com/office/drawing/2014/main" id="{00000000-0008-0000-0200-000051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78" name="Text Box 2">
          <a:extLst>
            <a:ext uri="{FF2B5EF4-FFF2-40B4-BE49-F238E27FC236}">
              <a16:creationId xmlns:a16="http://schemas.microsoft.com/office/drawing/2014/main" id="{00000000-0008-0000-0200-000052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79" name="Text Box 2">
          <a:extLst>
            <a:ext uri="{FF2B5EF4-FFF2-40B4-BE49-F238E27FC236}">
              <a16:creationId xmlns:a16="http://schemas.microsoft.com/office/drawing/2014/main" id="{00000000-0008-0000-0200-000053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218160</xdr:rowOff>
    </xdr:to>
    <xdr:sp macro="" textlink="">
      <xdr:nvSpPr>
        <xdr:cNvPr id="4180" name="Text Box 2">
          <a:extLst>
            <a:ext uri="{FF2B5EF4-FFF2-40B4-BE49-F238E27FC236}">
              <a16:creationId xmlns:a16="http://schemas.microsoft.com/office/drawing/2014/main" id="{00000000-0008-0000-0200-000054100000}"/>
            </a:ext>
          </a:extLst>
        </xdr:cNvPr>
        <xdr:cNvSpPr/>
      </xdr:nvSpPr>
      <xdr:spPr>
        <a:xfrm>
          <a:off x="2039040" y="2089980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4181" name="Text Box 2">
          <a:extLst>
            <a:ext uri="{FF2B5EF4-FFF2-40B4-BE49-F238E27FC236}">
              <a16:creationId xmlns:a16="http://schemas.microsoft.com/office/drawing/2014/main" id="{00000000-0008-0000-0200-00005510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4182" name="Text Box 2">
          <a:extLst>
            <a:ext uri="{FF2B5EF4-FFF2-40B4-BE49-F238E27FC236}">
              <a16:creationId xmlns:a16="http://schemas.microsoft.com/office/drawing/2014/main" id="{00000000-0008-0000-0200-00005610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4183" name="Text Box 2">
          <a:extLst>
            <a:ext uri="{FF2B5EF4-FFF2-40B4-BE49-F238E27FC236}">
              <a16:creationId xmlns:a16="http://schemas.microsoft.com/office/drawing/2014/main" id="{00000000-0008-0000-0200-00005710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4184" name="Text Box 2">
          <a:extLst>
            <a:ext uri="{FF2B5EF4-FFF2-40B4-BE49-F238E27FC236}">
              <a16:creationId xmlns:a16="http://schemas.microsoft.com/office/drawing/2014/main" id="{00000000-0008-0000-0200-00005810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4185" name="Text Box 2">
          <a:extLst>
            <a:ext uri="{FF2B5EF4-FFF2-40B4-BE49-F238E27FC236}">
              <a16:creationId xmlns:a16="http://schemas.microsoft.com/office/drawing/2014/main" id="{00000000-0008-0000-0200-00005910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4186" name="Text Box 2">
          <a:extLst>
            <a:ext uri="{FF2B5EF4-FFF2-40B4-BE49-F238E27FC236}">
              <a16:creationId xmlns:a16="http://schemas.microsoft.com/office/drawing/2014/main" id="{00000000-0008-0000-0200-00005A10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4187" name="Text Box 2">
          <a:extLst>
            <a:ext uri="{FF2B5EF4-FFF2-40B4-BE49-F238E27FC236}">
              <a16:creationId xmlns:a16="http://schemas.microsoft.com/office/drawing/2014/main" id="{00000000-0008-0000-0200-00005B10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4188" name="Text Box 2">
          <a:extLst>
            <a:ext uri="{FF2B5EF4-FFF2-40B4-BE49-F238E27FC236}">
              <a16:creationId xmlns:a16="http://schemas.microsoft.com/office/drawing/2014/main" id="{00000000-0008-0000-0200-00005C10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4189" name="Text Box 2">
          <a:extLst>
            <a:ext uri="{FF2B5EF4-FFF2-40B4-BE49-F238E27FC236}">
              <a16:creationId xmlns:a16="http://schemas.microsoft.com/office/drawing/2014/main" id="{00000000-0008-0000-0200-00005D10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4190" name="Text Box 2">
          <a:extLst>
            <a:ext uri="{FF2B5EF4-FFF2-40B4-BE49-F238E27FC236}">
              <a16:creationId xmlns:a16="http://schemas.microsoft.com/office/drawing/2014/main" id="{00000000-0008-0000-0200-00005E10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4191" name="Text Box 2">
          <a:extLst>
            <a:ext uri="{FF2B5EF4-FFF2-40B4-BE49-F238E27FC236}">
              <a16:creationId xmlns:a16="http://schemas.microsoft.com/office/drawing/2014/main" id="{00000000-0008-0000-0200-00005F10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4192" name="Text Box 2">
          <a:extLst>
            <a:ext uri="{FF2B5EF4-FFF2-40B4-BE49-F238E27FC236}">
              <a16:creationId xmlns:a16="http://schemas.microsoft.com/office/drawing/2014/main" id="{00000000-0008-0000-0200-00006010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195410</xdr:rowOff>
    </xdr:to>
    <xdr:sp macro="" textlink="">
      <xdr:nvSpPr>
        <xdr:cNvPr id="4193" name="Text Box 2">
          <a:extLst>
            <a:ext uri="{FF2B5EF4-FFF2-40B4-BE49-F238E27FC236}">
              <a16:creationId xmlns:a16="http://schemas.microsoft.com/office/drawing/2014/main" id="{00000000-0008-0000-0200-000061100000}"/>
            </a:ext>
          </a:extLst>
        </xdr:cNvPr>
        <xdr:cNvSpPr/>
      </xdr:nvSpPr>
      <xdr:spPr>
        <a:xfrm>
          <a:off x="2039040" y="20899800"/>
          <a:ext cx="360" cy="5515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194" name="Text Box 2">
          <a:extLst>
            <a:ext uri="{FF2B5EF4-FFF2-40B4-BE49-F238E27FC236}">
              <a16:creationId xmlns:a16="http://schemas.microsoft.com/office/drawing/2014/main" id="{00000000-0008-0000-0200-000062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195" name="Text Box 2">
          <a:extLst>
            <a:ext uri="{FF2B5EF4-FFF2-40B4-BE49-F238E27FC236}">
              <a16:creationId xmlns:a16="http://schemas.microsoft.com/office/drawing/2014/main" id="{00000000-0008-0000-0200-000063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196" name="Text Box 2">
          <a:extLst>
            <a:ext uri="{FF2B5EF4-FFF2-40B4-BE49-F238E27FC236}">
              <a16:creationId xmlns:a16="http://schemas.microsoft.com/office/drawing/2014/main" id="{00000000-0008-0000-0200-000064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197" name="Text Box 2">
          <a:extLst>
            <a:ext uri="{FF2B5EF4-FFF2-40B4-BE49-F238E27FC236}">
              <a16:creationId xmlns:a16="http://schemas.microsoft.com/office/drawing/2014/main" id="{00000000-0008-0000-0200-000065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198" name="Text Box 2">
          <a:extLst>
            <a:ext uri="{FF2B5EF4-FFF2-40B4-BE49-F238E27FC236}">
              <a16:creationId xmlns:a16="http://schemas.microsoft.com/office/drawing/2014/main" id="{00000000-0008-0000-0200-000066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199" name="Text Box 2">
          <a:extLst>
            <a:ext uri="{FF2B5EF4-FFF2-40B4-BE49-F238E27FC236}">
              <a16:creationId xmlns:a16="http://schemas.microsoft.com/office/drawing/2014/main" id="{00000000-0008-0000-0200-000067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200" name="Text Box 2">
          <a:extLst>
            <a:ext uri="{FF2B5EF4-FFF2-40B4-BE49-F238E27FC236}">
              <a16:creationId xmlns:a16="http://schemas.microsoft.com/office/drawing/2014/main" id="{00000000-0008-0000-0200-000068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201" name="Text Box 2">
          <a:extLst>
            <a:ext uri="{FF2B5EF4-FFF2-40B4-BE49-F238E27FC236}">
              <a16:creationId xmlns:a16="http://schemas.microsoft.com/office/drawing/2014/main" id="{00000000-0008-0000-0200-00006910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202" name="Text Box 2">
          <a:extLst>
            <a:ext uri="{FF2B5EF4-FFF2-40B4-BE49-F238E27FC236}">
              <a16:creationId xmlns:a16="http://schemas.microsoft.com/office/drawing/2014/main" id="{00000000-0008-0000-0200-00006A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203" name="Text Box 2">
          <a:extLst>
            <a:ext uri="{FF2B5EF4-FFF2-40B4-BE49-F238E27FC236}">
              <a16:creationId xmlns:a16="http://schemas.microsoft.com/office/drawing/2014/main" id="{00000000-0008-0000-0200-00006B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204" name="Text Box 2">
          <a:extLst>
            <a:ext uri="{FF2B5EF4-FFF2-40B4-BE49-F238E27FC236}">
              <a16:creationId xmlns:a16="http://schemas.microsoft.com/office/drawing/2014/main" id="{00000000-0008-0000-0200-00006C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205" name="Text Box 2">
          <a:extLst>
            <a:ext uri="{FF2B5EF4-FFF2-40B4-BE49-F238E27FC236}">
              <a16:creationId xmlns:a16="http://schemas.microsoft.com/office/drawing/2014/main" id="{00000000-0008-0000-0200-00006D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206" name="Text Box 2">
          <a:extLst>
            <a:ext uri="{FF2B5EF4-FFF2-40B4-BE49-F238E27FC236}">
              <a16:creationId xmlns:a16="http://schemas.microsoft.com/office/drawing/2014/main" id="{00000000-0008-0000-0200-00006E10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207" name="Text Box 2">
          <a:extLst>
            <a:ext uri="{FF2B5EF4-FFF2-40B4-BE49-F238E27FC236}">
              <a16:creationId xmlns:a16="http://schemas.microsoft.com/office/drawing/2014/main" id="{00000000-0008-0000-0200-00006F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208" name="Text Box 2">
          <a:extLst>
            <a:ext uri="{FF2B5EF4-FFF2-40B4-BE49-F238E27FC236}">
              <a16:creationId xmlns:a16="http://schemas.microsoft.com/office/drawing/2014/main" id="{00000000-0008-0000-0200-000070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209" name="Text Box 2">
          <a:extLst>
            <a:ext uri="{FF2B5EF4-FFF2-40B4-BE49-F238E27FC236}">
              <a16:creationId xmlns:a16="http://schemas.microsoft.com/office/drawing/2014/main" id="{00000000-0008-0000-0200-000071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210" name="Text Box 2">
          <a:extLst>
            <a:ext uri="{FF2B5EF4-FFF2-40B4-BE49-F238E27FC236}">
              <a16:creationId xmlns:a16="http://schemas.microsoft.com/office/drawing/2014/main" id="{00000000-0008-0000-0200-000072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211" name="Text Box 2">
          <a:extLst>
            <a:ext uri="{FF2B5EF4-FFF2-40B4-BE49-F238E27FC236}">
              <a16:creationId xmlns:a16="http://schemas.microsoft.com/office/drawing/2014/main" id="{00000000-0008-0000-0200-000073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212" name="Text Box 2">
          <a:extLst>
            <a:ext uri="{FF2B5EF4-FFF2-40B4-BE49-F238E27FC236}">
              <a16:creationId xmlns:a16="http://schemas.microsoft.com/office/drawing/2014/main" id="{00000000-0008-0000-0200-00007410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213" name="Text Box 2">
          <a:extLst>
            <a:ext uri="{FF2B5EF4-FFF2-40B4-BE49-F238E27FC236}">
              <a16:creationId xmlns:a16="http://schemas.microsoft.com/office/drawing/2014/main" id="{00000000-0008-0000-0200-000075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214" name="Text Box 2">
          <a:extLst>
            <a:ext uri="{FF2B5EF4-FFF2-40B4-BE49-F238E27FC236}">
              <a16:creationId xmlns:a16="http://schemas.microsoft.com/office/drawing/2014/main" id="{00000000-0008-0000-0200-00007610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215" name="Text Box 2">
          <a:extLst>
            <a:ext uri="{FF2B5EF4-FFF2-40B4-BE49-F238E27FC236}">
              <a16:creationId xmlns:a16="http://schemas.microsoft.com/office/drawing/2014/main" id="{00000000-0008-0000-0200-00007710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216" name="Text Box 2">
          <a:extLst>
            <a:ext uri="{FF2B5EF4-FFF2-40B4-BE49-F238E27FC236}">
              <a16:creationId xmlns:a16="http://schemas.microsoft.com/office/drawing/2014/main" id="{00000000-0008-0000-0200-00007810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217" name="Text Box 2">
          <a:extLst>
            <a:ext uri="{FF2B5EF4-FFF2-40B4-BE49-F238E27FC236}">
              <a16:creationId xmlns:a16="http://schemas.microsoft.com/office/drawing/2014/main" id="{00000000-0008-0000-0200-00007910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218" name="Text Box 2">
          <a:extLst>
            <a:ext uri="{FF2B5EF4-FFF2-40B4-BE49-F238E27FC236}">
              <a16:creationId xmlns:a16="http://schemas.microsoft.com/office/drawing/2014/main" id="{00000000-0008-0000-0200-00007A10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219" name="Text Box 2">
          <a:extLst>
            <a:ext uri="{FF2B5EF4-FFF2-40B4-BE49-F238E27FC236}">
              <a16:creationId xmlns:a16="http://schemas.microsoft.com/office/drawing/2014/main" id="{00000000-0008-0000-0200-00007B10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220" name="Text Box 2">
          <a:extLst>
            <a:ext uri="{FF2B5EF4-FFF2-40B4-BE49-F238E27FC236}">
              <a16:creationId xmlns:a16="http://schemas.microsoft.com/office/drawing/2014/main" id="{00000000-0008-0000-0200-00007C10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21" name="Text Box 2">
          <a:extLst>
            <a:ext uri="{FF2B5EF4-FFF2-40B4-BE49-F238E27FC236}">
              <a16:creationId xmlns:a16="http://schemas.microsoft.com/office/drawing/2014/main" id="{00000000-0008-0000-0200-00007D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222" name="Text Box 2">
          <a:extLst>
            <a:ext uri="{FF2B5EF4-FFF2-40B4-BE49-F238E27FC236}">
              <a16:creationId xmlns:a16="http://schemas.microsoft.com/office/drawing/2014/main" id="{00000000-0008-0000-0200-00007E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23" name="Text Box 2">
          <a:extLst>
            <a:ext uri="{FF2B5EF4-FFF2-40B4-BE49-F238E27FC236}">
              <a16:creationId xmlns:a16="http://schemas.microsoft.com/office/drawing/2014/main" id="{00000000-0008-0000-0200-00007F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24" name="Text Box 2">
          <a:extLst>
            <a:ext uri="{FF2B5EF4-FFF2-40B4-BE49-F238E27FC236}">
              <a16:creationId xmlns:a16="http://schemas.microsoft.com/office/drawing/2014/main" id="{00000000-0008-0000-0200-000080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225" name="Text Box 2">
          <a:extLst>
            <a:ext uri="{FF2B5EF4-FFF2-40B4-BE49-F238E27FC236}">
              <a16:creationId xmlns:a16="http://schemas.microsoft.com/office/drawing/2014/main" id="{00000000-0008-0000-0200-000081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26" name="Text Box 2">
          <a:extLst>
            <a:ext uri="{FF2B5EF4-FFF2-40B4-BE49-F238E27FC236}">
              <a16:creationId xmlns:a16="http://schemas.microsoft.com/office/drawing/2014/main" id="{00000000-0008-0000-0200-000082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27" name="Text Box 2">
          <a:extLst>
            <a:ext uri="{FF2B5EF4-FFF2-40B4-BE49-F238E27FC236}">
              <a16:creationId xmlns:a16="http://schemas.microsoft.com/office/drawing/2014/main" id="{00000000-0008-0000-0200-000083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228" name="Text Box 2">
          <a:extLst>
            <a:ext uri="{FF2B5EF4-FFF2-40B4-BE49-F238E27FC236}">
              <a16:creationId xmlns:a16="http://schemas.microsoft.com/office/drawing/2014/main" id="{00000000-0008-0000-0200-000084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229" name="Text Box 2">
          <a:extLst>
            <a:ext uri="{FF2B5EF4-FFF2-40B4-BE49-F238E27FC236}">
              <a16:creationId xmlns:a16="http://schemas.microsoft.com/office/drawing/2014/main" id="{00000000-0008-0000-0200-000085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30" name="Text Box 2">
          <a:extLst>
            <a:ext uri="{FF2B5EF4-FFF2-40B4-BE49-F238E27FC236}">
              <a16:creationId xmlns:a16="http://schemas.microsoft.com/office/drawing/2014/main" id="{00000000-0008-0000-0200-000086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231" name="Text Box 2">
          <a:extLst>
            <a:ext uri="{FF2B5EF4-FFF2-40B4-BE49-F238E27FC236}">
              <a16:creationId xmlns:a16="http://schemas.microsoft.com/office/drawing/2014/main" id="{00000000-0008-0000-0200-000087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232" name="Text Box 2">
          <a:extLst>
            <a:ext uri="{FF2B5EF4-FFF2-40B4-BE49-F238E27FC236}">
              <a16:creationId xmlns:a16="http://schemas.microsoft.com/office/drawing/2014/main" id="{00000000-0008-0000-0200-000088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33" name="Text Box 2">
          <a:extLst>
            <a:ext uri="{FF2B5EF4-FFF2-40B4-BE49-F238E27FC236}">
              <a16:creationId xmlns:a16="http://schemas.microsoft.com/office/drawing/2014/main" id="{00000000-0008-0000-0200-000089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34" name="Text Box 2">
          <a:extLst>
            <a:ext uri="{FF2B5EF4-FFF2-40B4-BE49-F238E27FC236}">
              <a16:creationId xmlns:a16="http://schemas.microsoft.com/office/drawing/2014/main" id="{00000000-0008-0000-0200-00008A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35" name="Text Box 2">
          <a:extLst>
            <a:ext uri="{FF2B5EF4-FFF2-40B4-BE49-F238E27FC236}">
              <a16:creationId xmlns:a16="http://schemas.microsoft.com/office/drawing/2014/main" id="{00000000-0008-0000-0200-00008B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36" name="Text Box 2">
          <a:extLst>
            <a:ext uri="{FF2B5EF4-FFF2-40B4-BE49-F238E27FC236}">
              <a16:creationId xmlns:a16="http://schemas.microsoft.com/office/drawing/2014/main" id="{00000000-0008-0000-0200-00008C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37" name="Text Box 2">
          <a:extLst>
            <a:ext uri="{FF2B5EF4-FFF2-40B4-BE49-F238E27FC236}">
              <a16:creationId xmlns:a16="http://schemas.microsoft.com/office/drawing/2014/main" id="{00000000-0008-0000-0200-00008D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38" name="Text Box 2">
          <a:extLst>
            <a:ext uri="{FF2B5EF4-FFF2-40B4-BE49-F238E27FC236}">
              <a16:creationId xmlns:a16="http://schemas.microsoft.com/office/drawing/2014/main" id="{00000000-0008-0000-0200-00008E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39" name="Text Box 2">
          <a:extLst>
            <a:ext uri="{FF2B5EF4-FFF2-40B4-BE49-F238E27FC236}">
              <a16:creationId xmlns:a16="http://schemas.microsoft.com/office/drawing/2014/main" id="{00000000-0008-0000-0200-00008F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40" name="Text Box 2">
          <a:extLst>
            <a:ext uri="{FF2B5EF4-FFF2-40B4-BE49-F238E27FC236}">
              <a16:creationId xmlns:a16="http://schemas.microsoft.com/office/drawing/2014/main" id="{00000000-0008-0000-0200-000090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241" name="Text Box 2">
          <a:extLst>
            <a:ext uri="{FF2B5EF4-FFF2-40B4-BE49-F238E27FC236}">
              <a16:creationId xmlns:a16="http://schemas.microsoft.com/office/drawing/2014/main" id="{00000000-0008-0000-0200-000091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42" name="Text Box 2">
          <a:extLst>
            <a:ext uri="{FF2B5EF4-FFF2-40B4-BE49-F238E27FC236}">
              <a16:creationId xmlns:a16="http://schemas.microsoft.com/office/drawing/2014/main" id="{00000000-0008-0000-0200-000092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243" name="Text Box 2">
          <a:extLst>
            <a:ext uri="{FF2B5EF4-FFF2-40B4-BE49-F238E27FC236}">
              <a16:creationId xmlns:a16="http://schemas.microsoft.com/office/drawing/2014/main" id="{00000000-0008-0000-0200-00009310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44" name="Text Box 2">
          <a:extLst>
            <a:ext uri="{FF2B5EF4-FFF2-40B4-BE49-F238E27FC236}">
              <a16:creationId xmlns:a16="http://schemas.microsoft.com/office/drawing/2014/main" id="{00000000-0008-0000-0200-000094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45" name="Text Box 2">
          <a:extLst>
            <a:ext uri="{FF2B5EF4-FFF2-40B4-BE49-F238E27FC236}">
              <a16:creationId xmlns:a16="http://schemas.microsoft.com/office/drawing/2014/main" id="{00000000-0008-0000-0200-000095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46" name="Text Box 2">
          <a:extLst>
            <a:ext uri="{FF2B5EF4-FFF2-40B4-BE49-F238E27FC236}">
              <a16:creationId xmlns:a16="http://schemas.microsoft.com/office/drawing/2014/main" id="{00000000-0008-0000-0200-000096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47" name="Text Box 2">
          <a:extLst>
            <a:ext uri="{FF2B5EF4-FFF2-40B4-BE49-F238E27FC236}">
              <a16:creationId xmlns:a16="http://schemas.microsoft.com/office/drawing/2014/main" id="{00000000-0008-0000-0200-000097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48" name="Text Box 2">
          <a:extLst>
            <a:ext uri="{FF2B5EF4-FFF2-40B4-BE49-F238E27FC236}">
              <a16:creationId xmlns:a16="http://schemas.microsoft.com/office/drawing/2014/main" id="{00000000-0008-0000-0200-000098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49" name="Text Box 2">
          <a:extLst>
            <a:ext uri="{FF2B5EF4-FFF2-40B4-BE49-F238E27FC236}">
              <a16:creationId xmlns:a16="http://schemas.microsoft.com/office/drawing/2014/main" id="{00000000-0008-0000-0200-000099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50" name="Text Box 2">
          <a:extLst>
            <a:ext uri="{FF2B5EF4-FFF2-40B4-BE49-F238E27FC236}">
              <a16:creationId xmlns:a16="http://schemas.microsoft.com/office/drawing/2014/main" id="{00000000-0008-0000-0200-00009A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51" name="Text Box 2">
          <a:extLst>
            <a:ext uri="{FF2B5EF4-FFF2-40B4-BE49-F238E27FC236}">
              <a16:creationId xmlns:a16="http://schemas.microsoft.com/office/drawing/2014/main" id="{00000000-0008-0000-0200-00009B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52" name="Text Box 2">
          <a:extLst>
            <a:ext uri="{FF2B5EF4-FFF2-40B4-BE49-F238E27FC236}">
              <a16:creationId xmlns:a16="http://schemas.microsoft.com/office/drawing/2014/main" id="{00000000-0008-0000-0200-00009C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53" name="Text Box 2">
          <a:extLst>
            <a:ext uri="{FF2B5EF4-FFF2-40B4-BE49-F238E27FC236}">
              <a16:creationId xmlns:a16="http://schemas.microsoft.com/office/drawing/2014/main" id="{00000000-0008-0000-0200-00009D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54" name="Text Box 2">
          <a:extLst>
            <a:ext uri="{FF2B5EF4-FFF2-40B4-BE49-F238E27FC236}">
              <a16:creationId xmlns:a16="http://schemas.microsoft.com/office/drawing/2014/main" id="{00000000-0008-0000-0200-00009E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55" name="Text Box 2">
          <a:extLst>
            <a:ext uri="{FF2B5EF4-FFF2-40B4-BE49-F238E27FC236}">
              <a16:creationId xmlns:a16="http://schemas.microsoft.com/office/drawing/2014/main" id="{00000000-0008-0000-0200-00009F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56" name="Text Box 2">
          <a:extLst>
            <a:ext uri="{FF2B5EF4-FFF2-40B4-BE49-F238E27FC236}">
              <a16:creationId xmlns:a16="http://schemas.microsoft.com/office/drawing/2014/main" id="{00000000-0008-0000-0200-0000A0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257" name="Text Box 2">
          <a:extLst>
            <a:ext uri="{FF2B5EF4-FFF2-40B4-BE49-F238E27FC236}">
              <a16:creationId xmlns:a16="http://schemas.microsoft.com/office/drawing/2014/main" id="{00000000-0008-0000-0200-0000A110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258" name="Text Box 2">
          <a:extLst>
            <a:ext uri="{FF2B5EF4-FFF2-40B4-BE49-F238E27FC236}">
              <a16:creationId xmlns:a16="http://schemas.microsoft.com/office/drawing/2014/main" id="{00000000-0008-0000-0200-0000A210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259" name="Text Box 2">
          <a:extLst>
            <a:ext uri="{FF2B5EF4-FFF2-40B4-BE49-F238E27FC236}">
              <a16:creationId xmlns:a16="http://schemas.microsoft.com/office/drawing/2014/main" id="{00000000-0008-0000-0200-0000A310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260" name="Text Box 2">
          <a:extLst>
            <a:ext uri="{FF2B5EF4-FFF2-40B4-BE49-F238E27FC236}">
              <a16:creationId xmlns:a16="http://schemas.microsoft.com/office/drawing/2014/main" id="{00000000-0008-0000-0200-0000A410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261" name="Text Box 2">
          <a:extLst>
            <a:ext uri="{FF2B5EF4-FFF2-40B4-BE49-F238E27FC236}">
              <a16:creationId xmlns:a16="http://schemas.microsoft.com/office/drawing/2014/main" id="{00000000-0008-0000-0200-0000A510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262" name="Text Box 2">
          <a:extLst>
            <a:ext uri="{FF2B5EF4-FFF2-40B4-BE49-F238E27FC236}">
              <a16:creationId xmlns:a16="http://schemas.microsoft.com/office/drawing/2014/main" id="{00000000-0008-0000-0200-0000A610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263" name="Text Box 2">
          <a:extLst>
            <a:ext uri="{FF2B5EF4-FFF2-40B4-BE49-F238E27FC236}">
              <a16:creationId xmlns:a16="http://schemas.microsoft.com/office/drawing/2014/main" id="{00000000-0008-0000-0200-0000A710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264" name="Text Box 2">
          <a:extLst>
            <a:ext uri="{FF2B5EF4-FFF2-40B4-BE49-F238E27FC236}">
              <a16:creationId xmlns:a16="http://schemas.microsoft.com/office/drawing/2014/main" id="{00000000-0008-0000-0200-0000A810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265" name="Text Box 2">
          <a:extLst>
            <a:ext uri="{FF2B5EF4-FFF2-40B4-BE49-F238E27FC236}">
              <a16:creationId xmlns:a16="http://schemas.microsoft.com/office/drawing/2014/main" id="{00000000-0008-0000-0200-0000A910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4266" name="Text Box 2">
          <a:extLst>
            <a:ext uri="{FF2B5EF4-FFF2-40B4-BE49-F238E27FC236}">
              <a16:creationId xmlns:a16="http://schemas.microsoft.com/office/drawing/2014/main" id="{00000000-0008-0000-0200-0000AA10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4267" name="Text Box 2">
          <a:extLst>
            <a:ext uri="{FF2B5EF4-FFF2-40B4-BE49-F238E27FC236}">
              <a16:creationId xmlns:a16="http://schemas.microsoft.com/office/drawing/2014/main" id="{00000000-0008-0000-0200-0000AB10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4268" name="Text Box 2">
          <a:extLst>
            <a:ext uri="{FF2B5EF4-FFF2-40B4-BE49-F238E27FC236}">
              <a16:creationId xmlns:a16="http://schemas.microsoft.com/office/drawing/2014/main" id="{00000000-0008-0000-0200-0000AC10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4269" name="Text Box 2">
          <a:extLst>
            <a:ext uri="{FF2B5EF4-FFF2-40B4-BE49-F238E27FC236}">
              <a16:creationId xmlns:a16="http://schemas.microsoft.com/office/drawing/2014/main" id="{00000000-0008-0000-0200-0000AD10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4270" name="Text Box 2">
          <a:extLst>
            <a:ext uri="{FF2B5EF4-FFF2-40B4-BE49-F238E27FC236}">
              <a16:creationId xmlns:a16="http://schemas.microsoft.com/office/drawing/2014/main" id="{00000000-0008-0000-0200-0000AE10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4271" name="Text Box 2">
          <a:extLst>
            <a:ext uri="{FF2B5EF4-FFF2-40B4-BE49-F238E27FC236}">
              <a16:creationId xmlns:a16="http://schemas.microsoft.com/office/drawing/2014/main" id="{00000000-0008-0000-0200-0000AF10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4272" name="Text Box 2">
          <a:extLst>
            <a:ext uri="{FF2B5EF4-FFF2-40B4-BE49-F238E27FC236}">
              <a16:creationId xmlns:a16="http://schemas.microsoft.com/office/drawing/2014/main" id="{00000000-0008-0000-0200-0000B010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4273" name="Text Box 2">
          <a:extLst>
            <a:ext uri="{FF2B5EF4-FFF2-40B4-BE49-F238E27FC236}">
              <a16:creationId xmlns:a16="http://schemas.microsoft.com/office/drawing/2014/main" id="{00000000-0008-0000-0200-0000B110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4274" name="Text Box 2">
          <a:extLst>
            <a:ext uri="{FF2B5EF4-FFF2-40B4-BE49-F238E27FC236}">
              <a16:creationId xmlns:a16="http://schemas.microsoft.com/office/drawing/2014/main" id="{00000000-0008-0000-0200-0000B210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4275" name="Text Box 2">
          <a:extLst>
            <a:ext uri="{FF2B5EF4-FFF2-40B4-BE49-F238E27FC236}">
              <a16:creationId xmlns:a16="http://schemas.microsoft.com/office/drawing/2014/main" id="{00000000-0008-0000-0200-0000B310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4276" name="Text Box 2">
          <a:extLst>
            <a:ext uri="{FF2B5EF4-FFF2-40B4-BE49-F238E27FC236}">
              <a16:creationId xmlns:a16="http://schemas.microsoft.com/office/drawing/2014/main" id="{00000000-0008-0000-0200-0000B410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4277" name="Text Box 2">
          <a:extLst>
            <a:ext uri="{FF2B5EF4-FFF2-40B4-BE49-F238E27FC236}">
              <a16:creationId xmlns:a16="http://schemas.microsoft.com/office/drawing/2014/main" id="{00000000-0008-0000-0200-0000B510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4278" name="Text Box 2">
          <a:extLst>
            <a:ext uri="{FF2B5EF4-FFF2-40B4-BE49-F238E27FC236}">
              <a16:creationId xmlns:a16="http://schemas.microsoft.com/office/drawing/2014/main" id="{00000000-0008-0000-0200-0000B610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4279" name="Text Box 2">
          <a:extLst>
            <a:ext uri="{FF2B5EF4-FFF2-40B4-BE49-F238E27FC236}">
              <a16:creationId xmlns:a16="http://schemas.microsoft.com/office/drawing/2014/main" id="{00000000-0008-0000-0200-0000B710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4280" name="Text Box 2">
          <a:extLst>
            <a:ext uri="{FF2B5EF4-FFF2-40B4-BE49-F238E27FC236}">
              <a16:creationId xmlns:a16="http://schemas.microsoft.com/office/drawing/2014/main" id="{00000000-0008-0000-0200-0000B810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4281" name="Text Box 2">
          <a:extLst>
            <a:ext uri="{FF2B5EF4-FFF2-40B4-BE49-F238E27FC236}">
              <a16:creationId xmlns:a16="http://schemas.microsoft.com/office/drawing/2014/main" id="{00000000-0008-0000-0200-0000B910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4282" name="Text Box 2">
          <a:extLst>
            <a:ext uri="{FF2B5EF4-FFF2-40B4-BE49-F238E27FC236}">
              <a16:creationId xmlns:a16="http://schemas.microsoft.com/office/drawing/2014/main" id="{00000000-0008-0000-0200-0000BA10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4283" name="Text Box 2">
          <a:extLst>
            <a:ext uri="{FF2B5EF4-FFF2-40B4-BE49-F238E27FC236}">
              <a16:creationId xmlns:a16="http://schemas.microsoft.com/office/drawing/2014/main" id="{00000000-0008-0000-0200-0000BB10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4284" name="Text Box 2">
          <a:extLst>
            <a:ext uri="{FF2B5EF4-FFF2-40B4-BE49-F238E27FC236}">
              <a16:creationId xmlns:a16="http://schemas.microsoft.com/office/drawing/2014/main" id="{00000000-0008-0000-0200-0000BC10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204770</xdr:rowOff>
    </xdr:to>
    <xdr:sp macro="" textlink="">
      <xdr:nvSpPr>
        <xdr:cNvPr id="4285" name="Text Box 2">
          <a:extLst>
            <a:ext uri="{FF2B5EF4-FFF2-40B4-BE49-F238E27FC236}">
              <a16:creationId xmlns:a16="http://schemas.microsoft.com/office/drawing/2014/main" id="{00000000-0008-0000-0200-0000BD100000}"/>
            </a:ext>
          </a:extLst>
        </xdr:cNvPr>
        <xdr:cNvSpPr/>
      </xdr:nvSpPr>
      <xdr:spPr>
        <a:xfrm>
          <a:off x="2039040" y="20899800"/>
          <a:ext cx="360" cy="5608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286" name="Text Box 2">
          <a:extLst>
            <a:ext uri="{FF2B5EF4-FFF2-40B4-BE49-F238E27FC236}">
              <a16:creationId xmlns:a16="http://schemas.microsoft.com/office/drawing/2014/main" id="{00000000-0008-0000-0200-0000BE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287" name="Text Box 2">
          <a:extLst>
            <a:ext uri="{FF2B5EF4-FFF2-40B4-BE49-F238E27FC236}">
              <a16:creationId xmlns:a16="http://schemas.microsoft.com/office/drawing/2014/main" id="{00000000-0008-0000-0200-0000BF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288" name="Text Box 2">
          <a:extLst>
            <a:ext uri="{FF2B5EF4-FFF2-40B4-BE49-F238E27FC236}">
              <a16:creationId xmlns:a16="http://schemas.microsoft.com/office/drawing/2014/main" id="{00000000-0008-0000-0200-0000C0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289" name="Text Box 2">
          <a:extLst>
            <a:ext uri="{FF2B5EF4-FFF2-40B4-BE49-F238E27FC236}">
              <a16:creationId xmlns:a16="http://schemas.microsoft.com/office/drawing/2014/main" id="{00000000-0008-0000-0200-0000C1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290" name="Text Box 2">
          <a:extLst>
            <a:ext uri="{FF2B5EF4-FFF2-40B4-BE49-F238E27FC236}">
              <a16:creationId xmlns:a16="http://schemas.microsoft.com/office/drawing/2014/main" id="{00000000-0008-0000-0200-0000C2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291" name="Text Box 2">
          <a:extLst>
            <a:ext uri="{FF2B5EF4-FFF2-40B4-BE49-F238E27FC236}">
              <a16:creationId xmlns:a16="http://schemas.microsoft.com/office/drawing/2014/main" id="{00000000-0008-0000-0200-0000C3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292" name="Text Box 2">
          <a:extLst>
            <a:ext uri="{FF2B5EF4-FFF2-40B4-BE49-F238E27FC236}">
              <a16:creationId xmlns:a16="http://schemas.microsoft.com/office/drawing/2014/main" id="{00000000-0008-0000-0200-0000C4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293" name="Text Box 2">
          <a:extLst>
            <a:ext uri="{FF2B5EF4-FFF2-40B4-BE49-F238E27FC236}">
              <a16:creationId xmlns:a16="http://schemas.microsoft.com/office/drawing/2014/main" id="{00000000-0008-0000-0200-0000C5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294" name="Text Box 2">
          <a:extLst>
            <a:ext uri="{FF2B5EF4-FFF2-40B4-BE49-F238E27FC236}">
              <a16:creationId xmlns:a16="http://schemas.microsoft.com/office/drawing/2014/main" id="{00000000-0008-0000-0200-0000C6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295" name="Text Box 2">
          <a:extLst>
            <a:ext uri="{FF2B5EF4-FFF2-40B4-BE49-F238E27FC236}">
              <a16:creationId xmlns:a16="http://schemas.microsoft.com/office/drawing/2014/main" id="{00000000-0008-0000-0200-0000C7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296" name="Text Box 2">
          <a:extLst>
            <a:ext uri="{FF2B5EF4-FFF2-40B4-BE49-F238E27FC236}">
              <a16:creationId xmlns:a16="http://schemas.microsoft.com/office/drawing/2014/main" id="{00000000-0008-0000-0200-0000C8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297" name="Text Box 2">
          <a:extLst>
            <a:ext uri="{FF2B5EF4-FFF2-40B4-BE49-F238E27FC236}">
              <a16:creationId xmlns:a16="http://schemas.microsoft.com/office/drawing/2014/main" id="{00000000-0008-0000-0200-0000C9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298" name="Text Box 2">
          <a:extLst>
            <a:ext uri="{FF2B5EF4-FFF2-40B4-BE49-F238E27FC236}">
              <a16:creationId xmlns:a16="http://schemas.microsoft.com/office/drawing/2014/main" id="{00000000-0008-0000-0200-0000CA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299" name="Text Box 2">
          <a:extLst>
            <a:ext uri="{FF2B5EF4-FFF2-40B4-BE49-F238E27FC236}">
              <a16:creationId xmlns:a16="http://schemas.microsoft.com/office/drawing/2014/main" id="{00000000-0008-0000-0200-0000CB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00" name="Text Box 2">
          <a:extLst>
            <a:ext uri="{FF2B5EF4-FFF2-40B4-BE49-F238E27FC236}">
              <a16:creationId xmlns:a16="http://schemas.microsoft.com/office/drawing/2014/main" id="{00000000-0008-0000-0200-0000CC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01" name="Text Box 2">
          <a:extLst>
            <a:ext uri="{FF2B5EF4-FFF2-40B4-BE49-F238E27FC236}">
              <a16:creationId xmlns:a16="http://schemas.microsoft.com/office/drawing/2014/main" id="{00000000-0008-0000-0200-0000CD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02" name="Text Box 2">
          <a:extLst>
            <a:ext uri="{FF2B5EF4-FFF2-40B4-BE49-F238E27FC236}">
              <a16:creationId xmlns:a16="http://schemas.microsoft.com/office/drawing/2014/main" id="{00000000-0008-0000-0200-0000CE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03" name="Text Box 2">
          <a:extLst>
            <a:ext uri="{FF2B5EF4-FFF2-40B4-BE49-F238E27FC236}">
              <a16:creationId xmlns:a16="http://schemas.microsoft.com/office/drawing/2014/main" id="{00000000-0008-0000-0200-0000CF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04" name="Text Box 2">
          <a:extLst>
            <a:ext uri="{FF2B5EF4-FFF2-40B4-BE49-F238E27FC236}">
              <a16:creationId xmlns:a16="http://schemas.microsoft.com/office/drawing/2014/main" id="{00000000-0008-0000-0200-0000D0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05" name="Text Box 2">
          <a:extLst>
            <a:ext uri="{FF2B5EF4-FFF2-40B4-BE49-F238E27FC236}">
              <a16:creationId xmlns:a16="http://schemas.microsoft.com/office/drawing/2014/main" id="{00000000-0008-0000-0200-0000D1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06" name="Text Box 2">
          <a:extLst>
            <a:ext uri="{FF2B5EF4-FFF2-40B4-BE49-F238E27FC236}">
              <a16:creationId xmlns:a16="http://schemas.microsoft.com/office/drawing/2014/main" id="{00000000-0008-0000-0200-0000D2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07" name="Text Box 2">
          <a:extLst>
            <a:ext uri="{FF2B5EF4-FFF2-40B4-BE49-F238E27FC236}">
              <a16:creationId xmlns:a16="http://schemas.microsoft.com/office/drawing/2014/main" id="{00000000-0008-0000-0200-0000D3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08" name="Text Box 2">
          <a:extLst>
            <a:ext uri="{FF2B5EF4-FFF2-40B4-BE49-F238E27FC236}">
              <a16:creationId xmlns:a16="http://schemas.microsoft.com/office/drawing/2014/main" id="{00000000-0008-0000-0200-0000D4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09" name="Text Box 2">
          <a:extLst>
            <a:ext uri="{FF2B5EF4-FFF2-40B4-BE49-F238E27FC236}">
              <a16:creationId xmlns:a16="http://schemas.microsoft.com/office/drawing/2014/main" id="{00000000-0008-0000-0200-0000D5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10" name="Text Box 2">
          <a:extLst>
            <a:ext uri="{FF2B5EF4-FFF2-40B4-BE49-F238E27FC236}">
              <a16:creationId xmlns:a16="http://schemas.microsoft.com/office/drawing/2014/main" id="{00000000-0008-0000-0200-0000D6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11" name="Text Box 2">
          <a:extLst>
            <a:ext uri="{FF2B5EF4-FFF2-40B4-BE49-F238E27FC236}">
              <a16:creationId xmlns:a16="http://schemas.microsoft.com/office/drawing/2014/main" id="{00000000-0008-0000-0200-0000D7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12" name="Text Box 2">
          <a:extLst>
            <a:ext uri="{FF2B5EF4-FFF2-40B4-BE49-F238E27FC236}">
              <a16:creationId xmlns:a16="http://schemas.microsoft.com/office/drawing/2014/main" id="{00000000-0008-0000-0200-0000D8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13" name="Text Box 2">
          <a:extLst>
            <a:ext uri="{FF2B5EF4-FFF2-40B4-BE49-F238E27FC236}">
              <a16:creationId xmlns:a16="http://schemas.microsoft.com/office/drawing/2014/main" id="{00000000-0008-0000-0200-0000D9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14" name="Text Box 2">
          <a:extLst>
            <a:ext uri="{FF2B5EF4-FFF2-40B4-BE49-F238E27FC236}">
              <a16:creationId xmlns:a16="http://schemas.microsoft.com/office/drawing/2014/main" id="{00000000-0008-0000-0200-0000DA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15" name="Text Box 2">
          <a:extLst>
            <a:ext uri="{FF2B5EF4-FFF2-40B4-BE49-F238E27FC236}">
              <a16:creationId xmlns:a16="http://schemas.microsoft.com/office/drawing/2014/main" id="{00000000-0008-0000-0200-0000DB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16" name="Text Box 2">
          <a:extLst>
            <a:ext uri="{FF2B5EF4-FFF2-40B4-BE49-F238E27FC236}">
              <a16:creationId xmlns:a16="http://schemas.microsoft.com/office/drawing/2014/main" id="{00000000-0008-0000-0200-0000DC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17" name="Text Box 2">
          <a:extLst>
            <a:ext uri="{FF2B5EF4-FFF2-40B4-BE49-F238E27FC236}">
              <a16:creationId xmlns:a16="http://schemas.microsoft.com/office/drawing/2014/main" id="{00000000-0008-0000-0200-0000DD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18" name="Text Box 2">
          <a:extLst>
            <a:ext uri="{FF2B5EF4-FFF2-40B4-BE49-F238E27FC236}">
              <a16:creationId xmlns:a16="http://schemas.microsoft.com/office/drawing/2014/main" id="{00000000-0008-0000-0200-0000DE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19" name="Text Box 2">
          <a:extLst>
            <a:ext uri="{FF2B5EF4-FFF2-40B4-BE49-F238E27FC236}">
              <a16:creationId xmlns:a16="http://schemas.microsoft.com/office/drawing/2014/main" id="{00000000-0008-0000-0200-0000DF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20" name="Text Box 2">
          <a:extLst>
            <a:ext uri="{FF2B5EF4-FFF2-40B4-BE49-F238E27FC236}">
              <a16:creationId xmlns:a16="http://schemas.microsoft.com/office/drawing/2014/main" id="{00000000-0008-0000-0200-0000E0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21" name="Text Box 2">
          <a:extLst>
            <a:ext uri="{FF2B5EF4-FFF2-40B4-BE49-F238E27FC236}">
              <a16:creationId xmlns:a16="http://schemas.microsoft.com/office/drawing/2014/main" id="{00000000-0008-0000-0200-0000E1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22" name="Text Box 2">
          <a:extLst>
            <a:ext uri="{FF2B5EF4-FFF2-40B4-BE49-F238E27FC236}">
              <a16:creationId xmlns:a16="http://schemas.microsoft.com/office/drawing/2014/main" id="{00000000-0008-0000-0200-0000E2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23" name="Text Box 2">
          <a:extLst>
            <a:ext uri="{FF2B5EF4-FFF2-40B4-BE49-F238E27FC236}">
              <a16:creationId xmlns:a16="http://schemas.microsoft.com/office/drawing/2014/main" id="{00000000-0008-0000-0200-0000E3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24" name="Text Box 2">
          <a:extLst>
            <a:ext uri="{FF2B5EF4-FFF2-40B4-BE49-F238E27FC236}">
              <a16:creationId xmlns:a16="http://schemas.microsoft.com/office/drawing/2014/main" id="{00000000-0008-0000-0200-0000E4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25" name="Text Box 2">
          <a:extLst>
            <a:ext uri="{FF2B5EF4-FFF2-40B4-BE49-F238E27FC236}">
              <a16:creationId xmlns:a16="http://schemas.microsoft.com/office/drawing/2014/main" id="{00000000-0008-0000-0200-0000E5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26" name="Text Box 2">
          <a:extLst>
            <a:ext uri="{FF2B5EF4-FFF2-40B4-BE49-F238E27FC236}">
              <a16:creationId xmlns:a16="http://schemas.microsoft.com/office/drawing/2014/main" id="{00000000-0008-0000-0200-0000E6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27" name="Text Box 2">
          <a:extLst>
            <a:ext uri="{FF2B5EF4-FFF2-40B4-BE49-F238E27FC236}">
              <a16:creationId xmlns:a16="http://schemas.microsoft.com/office/drawing/2014/main" id="{00000000-0008-0000-0200-0000E7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28" name="Text Box 2">
          <a:extLst>
            <a:ext uri="{FF2B5EF4-FFF2-40B4-BE49-F238E27FC236}">
              <a16:creationId xmlns:a16="http://schemas.microsoft.com/office/drawing/2014/main" id="{00000000-0008-0000-0200-0000E8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29" name="Text Box 2">
          <a:extLst>
            <a:ext uri="{FF2B5EF4-FFF2-40B4-BE49-F238E27FC236}">
              <a16:creationId xmlns:a16="http://schemas.microsoft.com/office/drawing/2014/main" id="{00000000-0008-0000-0200-0000E9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30" name="Text Box 2">
          <a:extLst>
            <a:ext uri="{FF2B5EF4-FFF2-40B4-BE49-F238E27FC236}">
              <a16:creationId xmlns:a16="http://schemas.microsoft.com/office/drawing/2014/main" id="{00000000-0008-0000-0200-0000EA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31" name="Text Box 2">
          <a:extLst>
            <a:ext uri="{FF2B5EF4-FFF2-40B4-BE49-F238E27FC236}">
              <a16:creationId xmlns:a16="http://schemas.microsoft.com/office/drawing/2014/main" id="{00000000-0008-0000-0200-0000EB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32" name="Text Box 2">
          <a:extLst>
            <a:ext uri="{FF2B5EF4-FFF2-40B4-BE49-F238E27FC236}">
              <a16:creationId xmlns:a16="http://schemas.microsoft.com/office/drawing/2014/main" id="{00000000-0008-0000-0200-0000EC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33" name="Text Box 2">
          <a:extLst>
            <a:ext uri="{FF2B5EF4-FFF2-40B4-BE49-F238E27FC236}">
              <a16:creationId xmlns:a16="http://schemas.microsoft.com/office/drawing/2014/main" id="{00000000-0008-0000-0200-0000ED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34" name="Text Box 2">
          <a:extLst>
            <a:ext uri="{FF2B5EF4-FFF2-40B4-BE49-F238E27FC236}">
              <a16:creationId xmlns:a16="http://schemas.microsoft.com/office/drawing/2014/main" id="{00000000-0008-0000-0200-0000EE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35" name="Text Box 2">
          <a:extLst>
            <a:ext uri="{FF2B5EF4-FFF2-40B4-BE49-F238E27FC236}">
              <a16:creationId xmlns:a16="http://schemas.microsoft.com/office/drawing/2014/main" id="{00000000-0008-0000-0200-0000EF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36" name="Text Box 2">
          <a:extLst>
            <a:ext uri="{FF2B5EF4-FFF2-40B4-BE49-F238E27FC236}">
              <a16:creationId xmlns:a16="http://schemas.microsoft.com/office/drawing/2014/main" id="{00000000-0008-0000-0200-0000F0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37" name="Text Box 2">
          <a:extLst>
            <a:ext uri="{FF2B5EF4-FFF2-40B4-BE49-F238E27FC236}">
              <a16:creationId xmlns:a16="http://schemas.microsoft.com/office/drawing/2014/main" id="{00000000-0008-0000-0200-0000F1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38" name="Text Box 2">
          <a:extLst>
            <a:ext uri="{FF2B5EF4-FFF2-40B4-BE49-F238E27FC236}">
              <a16:creationId xmlns:a16="http://schemas.microsoft.com/office/drawing/2014/main" id="{00000000-0008-0000-0200-0000F2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39" name="Text Box 2">
          <a:extLst>
            <a:ext uri="{FF2B5EF4-FFF2-40B4-BE49-F238E27FC236}">
              <a16:creationId xmlns:a16="http://schemas.microsoft.com/office/drawing/2014/main" id="{00000000-0008-0000-0200-0000F3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40" name="Text Box 2">
          <a:extLst>
            <a:ext uri="{FF2B5EF4-FFF2-40B4-BE49-F238E27FC236}">
              <a16:creationId xmlns:a16="http://schemas.microsoft.com/office/drawing/2014/main" id="{00000000-0008-0000-0200-0000F4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41" name="Text Box 2">
          <a:extLst>
            <a:ext uri="{FF2B5EF4-FFF2-40B4-BE49-F238E27FC236}">
              <a16:creationId xmlns:a16="http://schemas.microsoft.com/office/drawing/2014/main" id="{00000000-0008-0000-0200-0000F5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42" name="Text Box 2">
          <a:extLst>
            <a:ext uri="{FF2B5EF4-FFF2-40B4-BE49-F238E27FC236}">
              <a16:creationId xmlns:a16="http://schemas.microsoft.com/office/drawing/2014/main" id="{00000000-0008-0000-0200-0000F6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43" name="Text Box 2">
          <a:extLst>
            <a:ext uri="{FF2B5EF4-FFF2-40B4-BE49-F238E27FC236}">
              <a16:creationId xmlns:a16="http://schemas.microsoft.com/office/drawing/2014/main" id="{00000000-0008-0000-0200-0000F7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44" name="Text Box 2">
          <a:extLst>
            <a:ext uri="{FF2B5EF4-FFF2-40B4-BE49-F238E27FC236}">
              <a16:creationId xmlns:a16="http://schemas.microsoft.com/office/drawing/2014/main" id="{00000000-0008-0000-0200-0000F8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45" name="Text Box 2">
          <a:extLst>
            <a:ext uri="{FF2B5EF4-FFF2-40B4-BE49-F238E27FC236}">
              <a16:creationId xmlns:a16="http://schemas.microsoft.com/office/drawing/2014/main" id="{00000000-0008-0000-0200-0000F9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46" name="Text Box 2">
          <a:extLst>
            <a:ext uri="{FF2B5EF4-FFF2-40B4-BE49-F238E27FC236}">
              <a16:creationId xmlns:a16="http://schemas.microsoft.com/office/drawing/2014/main" id="{00000000-0008-0000-0200-0000FA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47" name="Text Box 2">
          <a:extLst>
            <a:ext uri="{FF2B5EF4-FFF2-40B4-BE49-F238E27FC236}">
              <a16:creationId xmlns:a16="http://schemas.microsoft.com/office/drawing/2014/main" id="{00000000-0008-0000-0200-0000FB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48" name="Text Box 2">
          <a:extLst>
            <a:ext uri="{FF2B5EF4-FFF2-40B4-BE49-F238E27FC236}">
              <a16:creationId xmlns:a16="http://schemas.microsoft.com/office/drawing/2014/main" id="{00000000-0008-0000-0200-0000FC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49" name="Text Box 2">
          <a:extLst>
            <a:ext uri="{FF2B5EF4-FFF2-40B4-BE49-F238E27FC236}">
              <a16:creationId xmlns:a16="http://schemas.microsoft.com/office/drawing/2014/main" id="{00000000-0008-0000-0200-0000FD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50" name="Text Box 2">
          <a:extLst>
            <a:ext uri="{FF2B5EF4-FFF2-40B4-BE49-F238E27FC236}">
              <a16:creationId xmlns:a16="http://schemas.microsoft.com/office/drawing/2014/main" id="{00000000-0008-0000-0200-0000FE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51" name="Text Box 2">
          <a:extLst>
            <a:ext uri="{FF2B5EF4-FFF2-40B4-BE49-F238E27FC236}">
              <a16:creationId xmlns:a16="http://schemas.microsoft.com/office/drawing/2014/main" id="{00000000-0008-0000-0200-0000FF10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52" name="Text Box 2">
          <a:extLst>
            <a:ext uri="{FF2B5EF4-FFF2-40B4-BE49-F238E27FC236}">
              <a16:creationId xmlns:a16="http://schemas.microsoft.com/office/drawing/2014/main" id="{00000000-0008-0000-0200-000000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53" name="Text Box 2">
          <a:extLst>
            <a:ext uri="{FF2B5EF4-FFF2-40B4-BE49-F238E27FC236}">
              <a16:creationId xmlns:a16="http://schemas.microsoft.com/office/drawing/2014/main" id="{00000000-0008-0000-0200-000001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54" name="Text Box 2">
          <a:extLst>
            <a:ext uri="{FF2B5EF4-FFF2-40B4-BE49-F238E27FC236}">
              <a16:creationId xmlns:a16="http://schemas.microsoft.com/office/drawing/2014/main" id="{00000000-0008-0000-0200-000002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355" name="Text Box 2">
          <a:extLst>
            <a:ext uri="{FF2B5EF4-FFF2-40B4-BE49-F238E27FC236}">
              <a16:creationId xmlns:a16="http://schemas.microsoft.com/office/drawing/2014/main" id="{00000000-0008-0000-0200-000003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4356" name="Text Box 2">
          <a:extLst>
            <a:ext uri="{FF2B5EF4-FFF2-40B4-BE49-F238E27FC236}">
              <a16:creationId xmlns:a16="http://schemas.microsoft.com/office/drawing/2014/main" id="{00000000-0008-0000-0200-00000411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4357" name="Text Box 2">
          <a:extLst>
            <a:ext uri="{FF2B5EF4-FFF2-40B4-BE49-F238E27FC236}">
              <a16:creationId xmlns:a16="http://schemas.microsoft.com/office/drawing/2014/main" id="{00000000-0008-0000-0200-00000511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4358" name="Text Box 2">
          <a:extLst>
            <a:ext uri="{FF2B5EF4-FFF2-40B4-BE49-F238E27FC236}">
              <a16:creationId xmlns:a16="http://schemas.microsoft.com/office/drawing/2014/main" id="{00000000-0008-0000-0200-00000611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4359" name="Text Box 2">
          <a:extLst>
            <a:ext uri="{FF2B5EF4-FFF2-40B4-BE49-F238E27FC236}">
              <a16:creationId xmlns:a16="http://schemas.microsoft.com/office/drawing/2014/main" id="{00000000-0008-0000-0200-00000711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4360" name="Text Box 2">
          <a:extLst>
            <a:ext uri="{FF2B5EF4-FFF2-40B4-BE49-F238E27FC236}">
              <a16:creationId xmlns:a16="http://schemas.microsoft.com/office/drawing/2014/main" id="{00000000-0008-0000-0200-00000811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4361" name="Text Box 2">
          <a:extLst>
            <a:ext uri="{FF2B5EF4-FFF2-40B4-BE49-F238E27FC236}">
              <a16:creationId xmlns:a16="http://schemas.microsoft.com/office/drawing/2014/main" id="{00000000-0008-0000-0200-00000911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4362" name="Text Box 2">
          <a:extLst>
            <a:ext uri="{FF2B5EF4-FFF2-40B4-BE49-F238E27FC236}">
              <a16:creationId xmlns:a16="http://schemas.microsoft.com/office/drawing/2014/main" id="{00000000-0008-0000-0200-00000A11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4363" name="Text Box 2">
          <a:extLst>
            <a:ext uri="{FF2B5EF4-FFF2-40B4-BE49-F238E27FC236}">
              <a16:creationId xmlns:a16="http://schemas.microsoft.com/office/drawing/2014/main" id="{00000000-0008-0000-0200-00000B11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4364" name="Text Box 2">
          <a:extLst>
            <a:ext uri="{FF2B5EF4-FFF2-40B4-BE49-F238E27FC236}">
              <a16:creationId xmlns:a16="http://schemas.microsoft.com/office/drawing/2014/main" id="{00000000-0008-0000-0200-00000C11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4365" name="Text Box 2">
          <a:extLst>
            <a:ext uri="{FF2B5EF4-FFF2-40B4-BE49-F238E27FC236}">
              <a16:creationId xmlns:a16="http://schemas.microsoft.com/office/drawing/2014/main" id="{00000000-0008-0000-0200-00000D11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4366" name="Text Box 2">
          <a:extLst>
            <a:ext uri="{FF2B5EF4-FFF2-40B4-BE49-F238E27FC236}">
              <a16:creationId xmlns:a16="http://schemas.microsoft.com/office/drawing/2014/main" id="{00000000-0008-0000-0200-00000E11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4367" name="Text Box 2">
          <a:extLst>
            <a:ext uri="{FF2B5EF4-FFF2-40B4-BE49-F238E27FC236}">
              <a16:creationId xmlns:a16="http://schemas.microsoft.com/office/drawing/2014/main" id="{00000000-0008-0000-0200-00000F11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4368" name="Text Box 2">
          <a:extLst>
            <a:ext uri="{FF2B5EF4-FFF2-40B4-BE49-F238E27FC236}">
              <a16:creationId xmlns:a16="http://schemas.microsoft.com/office/drawing/2014/main" id="{00000000-0008-0000-0200-00001011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4369" name="Text Box 2">
          <a:extLst>
            <a:ext uri="{FF2B5EF4-FFF2-40B4-BE49-F238E27FC236}">
              <a16:creationId xmlns:a16="http://schemas.microsoft.com/office/drawing/2014/main" id="{00000000-0008-0000-0200-00001111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4370" name="Text Box 2">
          <a:extLst>
            <a:ext uri="{FF2B5EF4-FFF2-40B4-BE49-F238E27FC236}">
              <a16:creationId xmlns:a16="http://schemas.microsoft.com/office/drawing/2014/main" id="{00000000-0008-0000-0200-00001211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4371" name="Text Box 2">
          <a:extLst>
            <a:ext uri="{FF2B5EF4-FFF2-40B4-BE49-F238E27FC236}">
              <a16:creationId xmlns:a16="http://schemas.microsoft.com/office/drawing/2014/main" id="{00000000-0008-0000-0200-00001311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4372" name="Text Box 2">
          <a:extLst>
            <a:ext uri="{FF2B5EF4-FFF2-40B4-BE49-F238E27FC236}">
              <a16:creationId xmlns:a16="http://schemas.microsoft.com/office/drawing/2014/main" id="{00000000-0008-0000-0200-00001411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4373" name="Text Box 2">
          <a:extLst>
            <a:ext uri="{FF2B5EF4-FFF2-40B4-BE49-F238E27FC236}">
              <a16:creationId xmlns:a16="http://schemas.microsoft.com/office/drawing/2014/main" id="{00000000-0008-0000-0200-00001511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4374" name="Text Box 2">
          <a:extLst>
            <a:ext uri="{FF2B5EF4-FFF2-40B4-BE49-F238E27FC236}">
              <a16:creationId xmlns:a16="http://schemas.microsoft.com/office/drawing/2014/main" id="{00000000-0008-0000-0200-00001611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189360</xdr:rowOff>
    </xdr:to>
    <xdr:sp macro="" textlink="">
      <xdr:nvSpPr>
        <xdr:cNvPr id="4375" name="Text Box 2">
          <a:extLst>
            <a:ext uri="{FF2B5EF4-FFF2-40B4-BE49-F238E27FC236}">
              <a16:creationId xmlns:a16="http://schemas.microsoft.com/office/drawing/2014/main" id="{00000000-0008-0000-0200-000017110000}"/>
            </a:ext>
          </a:extLst>
        </xdr:cNvPr>
        <xdr:cNvSpPr/>
      </xdr:nvSpPr>
      <xdr:spPr>
        <a:xfrm>
          <a:off x="2039040" y="2089980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376" name="Text Box 2">
          <a:extLst>
            <a:ext uri="{FF2B5EF4-FFF2-40B4-BE49-F238E27FC236}">
              <a16:creationId xmlns:a16="http://schemas.microsoft.com/office/drawing/2014/main" id="{00000000-0008-0000-0200-000018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377" name="Text Box 2">
          <a:extLst>
            <a:ext uri="{FF2B5EF4-FFF2-40B4-BE49-F238E27FC236}">
              <a16:creationId xmlns:a16="http://schemas.microsoft.com/office/drawing/2014/main" id="{00000000-0008-0000-0200-000019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378" name="Text Box 2">
          <a:extLst>
            <a:ext uri="{FF2B5EF4-FFF2-40B4-BE49-F238E27FC236}">
              <a16:creationId xmlns:a16="http://schemas.microsoft.com/office/drawing/2014/main" id="{00000000-0008-0000-0200-00001A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379" name="Text Box 2">
          <a:extLst>
            <a:ext uri="{FF2B5EF4-FFF2-40B4-BE49-F238E27FC236}">
              <a16:creationId xmlns:a16="http://schemas.microsoft.com/office/drawing/2014/main" id="{00000000-0008-0000-0200-00001B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380" name="Text Box 2">
          <a:extLst>
            <a:ext uri="{FF2B5EF4-FFF2-40B4-BE49-F238E27FC236}">
              <a16:creationId xmlns:a16="http://schemas.microsoft.com/office/drawing/2014/main" id="{00000000-0008-0000-0200-00001C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381" name="Text Box 2">
          <a:extLst>
            <a:ext uri="{FF2B5EF4-FFF2-40B4-BE49-F238E27FC236}">
              <a16:creationId xmlns:a16="http://schemas.microsoft.com/office/drawing/2014/main" id="{00000000-0008-0000-0200-00001D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382" name="Text Box 2">
          <a:extLst>
            <a:ext uri="{FF2B5EF4-FFF2-40B4-BE49-F238E27FC236}">
              <a16:creationId xmlns:a16="http://schemas.microsoft.com/office/drawing/2014/main" id="{00000000-0008-0000-0200-00001E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383" name="Text Box 2">
          <a:extLst>
            <a:ext uri="{FF2B5EF4-FFF2-40B4-BE49-F238E27FC236}">
              <a16:creationId xmlns:a16="http://schemas.microsoft.com/office/drawing/2014/main" id="{00000000-0008-0000-0200-00001F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384" name="Text Box 2">
          <a:extLst>
            <a:ext uri="{FF2B5EF4-FFF2-40B4-BE49-F238E27FC236}">
              <a16:creationId xmlns:a16="http://schemas.microsoft.com/office/drawing/2014/main" id="{00000000-0008-0000-0200-000020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385" name="Text Box 2">
          <a:extLst>
            <a:ext uri="{FF2B5EF4-FFF2-40B4-BE49-F238E27FC236}">
              <a16:creationId xmlns:a16="http://schemas.microsoft.com/office/drawing/2014/main" id="{00000000-0008-0000-0200-000021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386" name="Text Box 2">
          <a:extLst>
            <a:ext uri="{FF2B5EF4-FFF2-40B4-BE49-F238E27FC236}">
              <a16:creationId xmlns:a16="http://schemas.microsoft.com/office/drawing/2014/main" id="{00000000-0008-0000-0200-000022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387" name="Text Box 2">
          <a:extLst>
            <a:ext uri="{FF2B5EF4-FFF2-40B4-BE49-F238E27FC236}">
              <a16:creationId xmlns:a16="http://schemas.microsoft.com/office/drawing/2014/main" id="{00000000-0008-0000-0200-000023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388" name="Text Box 2">
          <a:extLst>
            <a:ext uri="{FF2B5EF4-FFF2-40B4-BE49-F238E27FC236}">
              <a16:creationId xmlns:a16="http://schemas.microsoft.com/office/drawing/2014/main" id="{00000000-0008-0000-0200-000024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389" name="Text Box 2">
          <a:extLst>
            <a:ext uri="{FF2B5EF4-FFF2-40B4-BE49-F238E27FC236}">
              <a16:creationId xmlns:a16="http://schemas.microsoft.com/office/drawing/2014/main" id="{00000000-0008-0000-0200-000025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390" name="Text Box 2">
          <a:extLst>
            <a:ext uri="{FF2B5EF4-FFF2-40B4-BE49-F238E27FC236}">
              <a16:creationId xmlns:a16="http://schemas.microsoft.com/office/drawing/2014/main" id="{00000000-0008-0000-0200-000026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391" name="Text Box 2">
          <a:extLst>
            <a:ext uri="{FF2B5EF4-FFF2-40B4-BE49-F238E27FC236}">
              <a16:creationId xmlns:a16="http://schemas.microsoft.com/office/drawing/2014/main" id="{00000000-0008-0000-0200-000027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392" name="Text Box 2">
          <a:extLst>
            <a:ext uri="{FF2B5EF4-FFF2-40B4-BE49-F238E27FC236}">
              <a16:creationId xmlns:a16="http://schemas.microsoft.com/office/drawing/2014/main" id="{00000000-0008-0000-0200-000028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393" name="Text Box 2">
          <a:extLst>
            <a:ext uri="{FF2B5EF4-FFF2-40B4-BE49-F238E27FC236}">
              <a16:creationId xmlns:a16="http://schemas.microsoft.com/office/drawing/2014/main" id="{00000000-0008-0000-0200-000029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394" name="Text Box 2">
          <a:extLst>
            <a:ext uri="{FF2B5EF4-FFF2-40B4-BE49-F238E27FC236}">
              <a16:creationId xmlns:a16="http://schemas.microsoft.com/office/drawing/2014/main" id="{00000000-0008-0000-0200-00002A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395" name="Text Box 2">
          <a:extLst>
            <a:ext uri="{FF2B5EF4-FFF2-40B4-BE49-F238E27FC236}">
              <a16:creationId xmlns:a16="http://schemas.microsoft.com/office/drawing/2014/main" id="{00000000-0008-0000-0200-00002B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396" name="Text Box 2">
          <a:extLst>
            <a:ext uri="{FF2B5EF4-FFF2-40B4-BE49-F238E27FC236}">
              <a16:creationId xmlns:a16="http://schemas.microsoft.com/office/drawing/2014/main" id="{00000000-0008-0000-0200-00002C11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397" name="Text Box 2">
          <a:extLst>
            <a:ext uri="{FF2B5EF4-FFF2-40B4-BE49-F238E27FC236}">
              <a16:creationId xmlns:a16="http://schemas.microsoft.com/office/drawing/2014/main" id="{00000000-0008-0000-0200-00002D11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398" name="Text Box 2">
          <a:extLst>
            <a:ext uri="{FF2B5EF4-FFF2-40B4-BE49-F238E27FC236}">
              <a16:creationId xmlns:a16="http://schemas.microsoft.com/office/drawing/2014/main" id="{00000000-0008-0000-0200-00002E11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399" name="Text Box 2">
          <a:extLst>
            <a:ext uri="{FF2B5EF4-FFF2-40B4-BE49-F238E27FC236}">
              <a16:creationId xmlns:a16="http://schemas.microsoft.com/office/drawing/2014/main" id="{00000000-0008-0000-0200-00002F11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400" name="Text Box 2">
          <a:extLst>
            <a:ext uri="{FF2B5EF4-FFF2-40B4-BE49-F238E27FC236}">
              <a16:creationId xmlns:a16="http://schemas.microsoft.com/office/drawing/2014/main" id="{00000000-0008-0000-0200-00003011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401" name="Text Box 2">
          <a:extLst>
            <a:ext uri="{FF2B5EF4-FFF2-40B4-BE49-F238E27FC236}">
              <a16:creationId xmlns:a16="http://schemas.microsoft.com/office/drawing/2014/main" id="{00000000-0008-0000-0200-00003111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402" name="Text Box 2">
          <a:extLst>
            <a:ext uri="{FF2B5EF4-FFF2-40B4-BE49-F238E27FC236}">
              <a16:creationId xmlns:a16="http://schemas.microsoft.com/office/drawing/2014/main" id="{00000000-0008-0000-0200-00003211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403" name="Text Box 2">
          <a:extLst>
            <a:ext uri="{FF2B5EF4-FFF2-40B4-BE49-F238E27FC236}">
              <a16:creationId xmlns:a16="http://schemas.microsoft.com/office/drawing/2014/main" id="{00000000-0008-0000-0200-00003311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404" name="Text Box 2">
          <a:extLst>
            <a:ext uri="{FF2B5EF4-FFF2-40B4-BE49-F238E27FC236}">
              <a16:creationId xmlns:a16="http://schemas.microsoft.com/office/drawing/2014/main" id="{00000000-0008-0000-0200-00003411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405" name="Text Box 2">
          <a:extLst>
            <a:ext uri="{FF2B5EF4-FFF2-40B4-BE49-F238E27FC236}">
              <a16:creationId xmlns:a16="http://schemas.microsoft.com/office/drawing/2014/main" id="{00000000-0008-0000-0200-00003511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406" name="Text Box 2">
          <a:extLst>
            <a:ext uri="{FF2B5EF4-FFF2-40B4-BE49-F238E27FC236}">
              <a16:creationId xmlns:a16="http://schemas.microsoft.com/office/drawing/2014/main" id="{00000000-0008-0000-0200-00003611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407" name="Text Box 2">
          <a:extLst>
            <a:ext uri="{FF2B5EF4-FFF2-40B4-BE49-F238E27FC236}">
              <a16:creationId xmlns:a16="http://schemas.microsoft.com/office/drawing/2014/main" id="{00000000-0008-0000-0200-00003711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408" name="Text Box 2">
          <a:extLst>
            <a:ext uri="{FF2B5EF4-FFF2-40B4-BE49-F238E27FC236}">
              <a16:creationId xmlns:a16="http://schemas.microsoft.com/office/drawing/2014/main" id="{00000000-0008-0000-0200-00003811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409" name="Text Box 2">
          <a:extLst>
            <a:ext uri="{FF2B5EF4-FFF2-40B4-BE49-F238E27FC236}">
              <a16:creationId xmlns:a16="http://schemas.microsoft.com/office/drawing/2014/main" id="{00000000-0008-0000-0200-00003911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410" name="Text Box 2">
          <a:extLst>
            <a:ext uri="{FF2B5EF4-FFF2-40B4-BE49-F238E27FC236}">
              <a16:creationId xmlns:a16="http://schemas.microsoft.com/office/drawing/2014/main" id="{00000000-0008-0000-0200-00003A11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411" name="Text Box 2">
          <a:extLst>
            <a:ext uri="{FF2B5EF4-FFF2-40B4-BE49-F238E27FC236}">
              <a16:creationId xmlns:a16="http://schemas.microsoft.com/office/drawing/2014/main" id="{00000000-0008-0000-0200-00003B11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412" name="Text Box 2">
          <a:extLst>
            <a:ext uri="{FF2B5EF4-FFF2-40B4-BE49-F238E27FC236}">
              <a16:creationId xmlns:a16="http://schemas.microsoft.com/office/drawing/2014/main" id="{00000000-0008-0000-0200-00003C11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413" name="Text Box 2">
          <a:extLst>
            <a:ext uri="{FF2B5EF4-FFF2-40B4-BE49-F238E27FC236}">
              <a16:creationId xmlns:a16="http://schemas.microsoft.com/office/drawing/2014/main" id="{00000000-0008-0000-0200-00003D11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414" name="Text Box 2">
          <a:extLst>
            <a:ext uri="{FF2B5EF4-FFF2-40B4-BE49-F238E27FC236}">
              <a16:creationId xmlns:a16="http://schemas.microsoft.com/office/drawing/2014/main" id="{00000000-0008-0000-0200-00003E11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4610</xdr:rowOff>
    </xdr:to>
    <xdr:sp macro="" textlink="">
      <xdr:nvSpPr>
        <xdr:cNvPr id="4415" name="Text Box 2">
          <a:extLst>
            <a:ext uri="{FF2B5EF4-FFF2-40B4-BE49-F238E27FC236}">
              <a16:creationId xmlns:a16="http://schemas.microsoft.com/office/drawing/2014/main" id="{00000000-0008-0000-0200-00003F110000}"/>
            </a:ext>
          </a:extLst>
        </xdr:cNvPr>
        <xdr:cNvSpPr/>
      </xdr:nvSpPr>
      <xdr:spPr>
        <a:xfrm>
          <a:off x="2039040" y="2089980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16" name="Text Box 2">
          <a:extLst>
            <a:ext uri="{FF2B5EF4-FFF2-40B4-BE49-F238E27FC236}">
              <a16:creationId xmlns:a16="http://schemas.microsoft.com/office/drawing/2014/main" id="{00000000-0008-0000-0200-000040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17" name="Text Box 2">
          <a:extLst>
            <a:ext uri="{FF2B5EF4-FFF2-40B4-BE49-F238E27FC236}">
              <a16:creationId xmlns:a16="http://schemas.microsoft.com/office/drawing/2014/main" id="{00000000-0008-0000-0200-000041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18" name="Text Box 2">
          <a:extLst>
            <a:ext uri="{FF2B5EF4-FFF2-40B4-BE49-F238E27FC236}">
              <a16:creationId xmlns:a16="http://schemas.microsoft.com/office/drawing/2014/main" id="{00000000-0008-0000-0200-000042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19" name="Text Box 2">
          <a:extLst>
            <a:ext uri="{FF2B5EF4-FFF2-40B4-BE49-F238E27FC236}">
              <a16:creationId xmlns:a16="http://schemas.microsoft.com/office/drawing/2014/main" id="{00000000-0008-0000-0200-000043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20" name="Text Box 2">
          <a:extLst>
            <a:ext uri="{FF2B5EF4-FFF2-40B4-BE49-F238E27FC236}">
              <a16:creationId xmlns:a16="http://schemas.microsoft.com/office/drawing/2014/main" id="{00000000-0008-0000-0200-000044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21" name="Text Box 2">
          <a:extLst>
            <a:ext uri="{FF2B5EF4-FFF2-40B4-BE49-F238E27FC236}">
              <a16:creationId xmlns:a16="http://schemas.microsoft.com/office/drawing/2014/main" id="{00000000-0008-0000-0200-000045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22" name="Text Box 2">
          <a:extLst>
            <a:ext uri="{FF2B5EF4-FFF2-40B4-BE49-F238E27FC236}">
              <a16:creationId xmlns:a16="http://schemas.microsoft.com/office/drawing/2014/main" id="{00000000-0008-0000-0200-000046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23" name="Text Box 2">
          <a:extLst>
            <a:ext uri="{FF2B5EF4-FFF2-40B4-BE49-F238E27FC236}">
              <a16:creationId xmlns:a16="http://schemas.microsoft.com/office/drawing/2014/main" id="{00000000-0008-0000-0200-000047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24" name="Text Box 2">
          <a:extLst>
            <a:ext uri="{FF2B5EF4-FFF2-40B4-BE49-F238E27FC236}">
              <a16:creationId xmlns:a16="http://schemas.microsoft.com/office/drawing/2014/main" id="{00000000-0008-0000-0200-000048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25" name="Text Box 2">
          <a:extLst>
            <a:ext uri="{FF2B5EF4-FFF2-40B4-BE49-F238E27FC236}">
              <a16:creationId xmlns:a16="http://schemas.microsoft.com/office/drawing/2014/main" id="{00000000-0008-0000-0200-000049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26" name="Text Box 2">
          <a:extLst>
            <a:ext uri="{FF2B5EF4-FFF2-40B4-BE49-F238E27FC236}">
              <a16:creationId xmlns:a16="http://schemas.microsoft.com/office/drawing/2014/main" id="{00000000-0008-0000-0200-00004A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27" name="Text Box 2">
          <a:extLst>
            <a:ext uri="{FF2B5EF4-FFF2-40B4-BE49-F238E27FC236}">
              <a16:creationId xmlns:a16="http://schemas.microsoft.com/office/drawing/2014/main" id="{00000000-0008-0000-0200-00004B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28" name="Text Box 2">
          <a:extLst>
            <a:ext uri="{FF2B5EF4-FFF2-40B4-BE49-F238E27FC236}">
              <a16:creationId xmlns:a16="http://schemas.microsoft.com/office/drawing/2014/main" id="{00000000-0008-0000-0200-00004C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29" name="Text Box 2">
          <a:extLst>
            <a:ext uri="{FF2B5EF4-FFF2-40B4-BE49-F238E27FC236}">
              <a16:creationId xmlns:a16="http://schemas.microsoft.com/office/drawing/2014/main" id="{00000000-0008-0000-0200-00004D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30" name="Text Box 2">
          <a:extLst>
            <a:ext uri="{FF2B5EF4-FFF2-40B4-BE49-F238E27FC236}">
              <a16:creationId xmlns:a16="http://schemas.microsoft.com/office/drawing/2014/main" id="{00000000-0008-0000-0200-00004E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31" name="Text Box 2">
          <a:extLst>
            <a:ext uri="{FF2B5EF4-FFF2-40B4-BE49-F238E27FC236}">
              <a16:creationId xmlns:a16="http://schemas.microsoft.com/office/drawing/2014/main" id="{00000000-0008-0000-0200-00004F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32" name="Text Box 2">
          <a:extLst>
            <a:ext uri="{FF2B5EF4-FFF2-40B4-BE49-F238E27FC236}">
              <a16:creationId xmlns:a16="http://schemas.microsoft.com/office/drawing/2014/main" id="{00000000-0008-0000-0200-000050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33" name="Text Box 2">
          <a:extLst>
            <a:ext uri="{FF2B5EF4-FFF2-40B4-BE49-F238E27FC236}">
              <a16:creationId xmlns:a16="http://schemas.microsoft.com/office/drawing/2014/main" id="{00000000-0008-0000-0200-000051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34" name="Text Box 2">
          <a:extLst>
            <a:ext uri="{FF2B5EF4-FFF2-40B4-BE49-F238E27FC236}">
              <a16:creationId xmlns:a16="http://schemas.microsoft.com/office/drawing/2014/main" id="{00000000-0008-0000-0200-000052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35" name="Text Box 2">
          <a:extLst>
            <a:ext uri="{FF2B5EF4-FFF2-40B4-BE49-F238E27FC236}">
              <a16:creationId xmlns:a16="http://schemas.microsoft.com/office/drawing/2014/main" id="{00000000-0008-0000-0200-000053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36" name="Text Box 2">
          <a:extLst>
            <a:ext uri="{FF2B5EF4-FFF2-40B4-BE49-F238E27FC236}">
              <a16:creationId xmlns:a16="http://schemas.microsoft.com/office/drawing/2014/main" id="{00000000-0008-0000-0200-000054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37" name="Text Box 2">
          <a:extLst>
            <a:ext uri="{FF2B5EF4-FFF2-40B4-BE49-F238E27FC236}">
              <a16:creationId xmlns:a16="http://schemas.microsoft.com/office/drawing/2014/main" id="{00000000-0008-0000-0200-000055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38" name="Text Box 2">
          <a:extLst>
            <a:ext uri="{FF2B5EF4-FFF2-40B4-BE49-F238E27FC236}">
              <a16:creationId xmlns:a16="http://schemas.microsoft.com/office/drawing/2014/main" id="{00000000-0008-0000-0200-000056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39" name="Text Box 2">
          <a:extLst>
            <a:ext uri="{FF2B5EF4-FFF2-40B4-BE49-F238E27FC236}">
              <a16:creationId xmlns:a16="http://schemas.microsoft.com/office/drawing/2014/main" id="{00000000-0008-0000-0200-000057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40" name="Text Box 2">
          <a:extLst>
            <a:ext uri="{FF2B5EF4-FFF2-40B4-BE49-F238E27FC236}">
              <a16:creationId xmlns:a16="http://schemas.microsoft.com/office/drawing/2014/main" id="{00000000-0008-0000-0200-000058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41" name="Text Box 2">
          <a:extLst>
            <a:ext uri="{FF2B5EF4-FFF2-40B4-BE49-F238E27FC236}">
              <a16:creationId xmlns:a16="http://schemas.microsoft.com/office/drawing/2014/main" id="{00000000-0008-0000-0200-000059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42" name="Text Box 2">
          <a:extLst>
            <a:ext uri="{FF2B5EF4-FFF2-40B4-BE49-F238E27FC236}">
              <a16:creationId xmlns:a16="http://schemas.microsoft.com/office/drawing/2014/main" id="{00000000-0008-0000-0200-00005A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43" name="Text Box 2">
          <a:extLst>
            <a:ext uri="{FF2B5EF4-FFF2-40B4-BE49-F238E27FC236}">
              <a16:creationId xmlns:a16="http://schemas.microsoft.com/office/drawing/2014/main" id="{00000000-0008-0000-0200-00005B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44" name="Text Box 2">
          <a:extLst>
            <a:ext uri="{FF2B5EF4-FFF2-40B4-BE49-F238E27FC236}">
              <a16:creationId xmlns:a16="http://schemas.microsoft.com/office/drawing/2014/main" id="{00000000-0008-0000-0200-00005C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45" name="Text Box 2">
          <a:extLst>
            <a:ext uri="{FF2B5EF4-FFF2-40B4-BE49-F238E27FC236}">
              <a16:creationId xmlns:a16="http://schemas.microsoft.com/office/drawing/2014/main" id="{00000000-0008-0000-0200-00005D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46" name="Text Box 2">
          <a:extLst>
            <a:ext uri="{FF2B5EF4-FFF2-40B4-BE49-F238E27FC236}">
              <a16:creationId xmlns:a16="http://schemas.microsoft.com/office/drawing/2014/main" id="{00000000-0008-0000-0200-00005E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47" name="Text Box 2">
          <a:extLst>
            <a:ext uri="{FF2B5EF4-FFF2-40B4-BE49-F238E27FC236}">
              <a16:creationId xmlns:a16="http://schemas.microsoft.com/office/drawing/2014/main" id="{00000000-0008-0000-0200-00005F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48" name="Text Box 2">
          <a:extLst>
            <a:ext uri="{FF2B5EF4-FFF2-40B4-BE49-F238E27FC236}">
              <a16:creationId xmlns:a16="http://schemas.microsoft.com/office/drawing/2014/main" id="{00000000-0008-0000-0200-000060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49" name="Text Box 2">
          <a:extLst>
            <a:ext uri="{FF2B5EF4-FFF2-40B4-BE49-F238E27FC236}">
              <a16:creationId xmlns:a16="http://schemas.microsoft.com/office/drawing/2014/main" id="{00000000-0008-0000-0200-000061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50" name="Text Box 2">
          <a:extLst>
            <a:ext uri="{FF2B5EF4-FFF2-40B4-BE49-F238E27FC236}">
              <a16:creationId xmlns:a16="http://schemas.microsoft.com/office/drawing/2014/main" id="{00000000-0008-0000-0200-000062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51" name="Text Box 2">
          <a:extLst>
            <a:ext uri="{FF2B5EF4-FFF2-40B4-BE49-F238E27FC236}">
              <a16:creationId xmlns:a16="http://schemas.microsoft.com/office/drawing/2014/main" id="{00000000-0008-0000-0200-000063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52" name="Text Box 2">
          <a:extLst>
            <a:ext uri="{FF2B5EF4-FFF2-40B4-BE49-F238E27FC236}">
              <a16:creationId xmlns:a16="http://schemas.microsoft.com/office/drawing/2014/main" id="{00000000-0008-0000-0200-000064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53" name="Text Box 2">
          <a:extLst>
            <a:ext uri="{FF2B5EF4-FFF2-40B4-BE49-F238E27FC236}">
              <a16:creationId xmlns:a16="http://schemas.microsoft.com/office/drawing/2014/main" id="{00000000-0008-0000-0200-000065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54" name="Text Box 2">
          <a:extLst>
            <a:ext uri="{FF2B5EF4-FFF2-40B4-BE49-F238E27FC236}">
              <a16:creationId xmlns:a16="http://schemas.microsoft.com/office/drawing/2014/main" id="{00000000-0008-0000-0200-000066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55" name="Text Box 2">
          <a:extLst>
            <a:ext uri="{FF2B5EF4-FFF2-40B4-BE49-F238E27FC236}">
              <a16:creationId xmlns:a16="http://schemas.microsoft.com/office/drawing/2014/main" id="{00000000-0008-0000-0200-000067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456" name="Text Box 2">
          <a:extLst>
            <a:ext uri="{FF2B5EF4-FFF2-40B4-BE49-F238E27FC236}">
              <a16:creationId xmlns:a16="http://schemas.microsoft.com/office/drawing/2014/main" id="{00000000-0008-0000-0200-000068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457" name="Text Box 2">
          <a:extLst>
            <a:ext uri="{FF2B5EF4-FFF2-40B4-BE49-F238E27FC236}">
              <a16:creationId xmlns:a16="http://schemas.microsoft.com/office/drawing/2014/main" id="{00000000-0008-0000-0200-000069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458" name="Text Box 2">
          <a:extLst>
            <a:ext uri="{FF2B5EF4-FFF2-40B4-BE49-F238E27FC236}">
              <a16:creationId xmlns:a16="http://schemas.microsoft.com/office/drawing/2014/main" id="{00000000-0008-0000-0200-00006A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459" name="Text Box 2">
          <a:extLst>
            <a:ext uri="{FF2B5EF4-FFF2-40B4-BE49-F238E27FC236}">
              <a16:creationId xmlns:a16="http://schemas.microsoft.com/office/drawing/2014/main" id="{00000000-0008-0000-0200-00006B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460" name="Text Box 2">
          <a:extLst>
            <a:ext uri="{FF2B5EF4-FFF2-40B4-BE49-F238E27FC236}">
              <a16:creationId xmlns:a16="http://schemas.microsoft.com/office/drawing/2014/main" id="{00000000-0008-0000-0200-00006C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461" name="Text Box 2">
          <a:extLst>
            <a:ext uri="{FF2B5EF4-FFF2-40B4-BE49-F238E27FC236}">
              <a16:creationId xmlns:a16="http://schemas.microsoft.com/office/drawing/2014/main" id="{00000000-0008-0000-0200-00006D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462" name="Text Box 2">
          <a:extLst>
            <a:ext uri="{FF2B5EF4-FFF2-40B4-BE49-F238E27FC236}">
              <a16:creationId xmlns:a16="http://schemas.microsoft.com/office/drawing/2014/main" id="{00000000-0008-0000-0200-00006E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463" name="Text Box 2">
          <a:extLst>
            <a:ext uri="{FF2B5EF4-FFF2-40B4-BE49-F238E27FC236}">
              <a16:creationId xmlns:a16="http://schemas.microsoft.com/office/drawing/2014/main" id="{00000000-0008-0000-0200-00006F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464" name="Text Box 2">
          <a:extLst>
            <a:ext uri="{FF2B5EF4-FFF2-40B4-BE49-F238E27FC236}">
              <a16:creationId xmlns:a16="http://schemas.microsoft.com/office/drawing/2014/main" id="{00000000-0008-0000-0200-000070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465" name="Text Box 2">
          <a:extLst>
            <a:ext uri="{FF2B5EF4-FFF2-40B4-BE49-F238E27FC236}">
              <a16:creationId xmlns:a16="http://schemas.microsoft.com/office/drawing/2014/main" id="{00000000-0008-0000-0200-000071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466" name="Text Box 2">
          <a:extLst>
            <a:ext uri="{FF2B5EF4-FFF2-40B4-BE49-F238E27FC236}">
              <a16:creationId xmlns:a16="http://schemas.microsoft.com/office/drawing/2014/main" id="{00000000-0008-0000-0200-000072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467" name="Text Box 2">
          <a:extLst>
            <a:ext uri="{FF2B5EF4-FFF2-40B4-BE49-F238E27FC236}">
              <a16:creationId xmlns:a16="http://schemas.microsoft.com/office/drawing/2014/main" id="{00000000-0008-0000-0200-000073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468" name="Text Box 2">
          <a:extLst>
            <a:ext uri="{FF2B5EF4-FFF2-40B4-BE49-F238E27FC236}">
              <a16:creationId xmlns:a16="http://schemas.microsoft.com/office/drawing/2014/main" id="{00000000-0008-0000-0200-000074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469" name="Text Box 2">
          <a:extLst>
            <a:ext uri="{FF2B5EF4-FFF2-40B4-BE49-F238E27FC236}">
              <a16:creationId xmlns:a16="http://schemas.microsoft.com/office/drawing/2014/main" id="{00000000-0008-0000-0200-000075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470" name="Text Box 2">
          <a:extLst>
            <a:ext uri="{FF2B5EF4-FFF2-40B4-BE49-F238E27FC236}">
              <a16:creationId xmlns:a16="http://schemas.microsoft.com/office/drawing/2014/main" id="{00000000-0008-0000-0200-000076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471" name="Text Box 2">
          <a:extLst>
            <a:ext uri="{FF2B5EF4-FFF2-40B4-BE49-F238E27FC236}">
              <a16:creationId xmlns:a16="http://schemas.microsoft.com/office/drawing/2014/main" id="{00000000-0008-0000-0200-000077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472" name="Text Box 2">
          <a:extLst>
            <a:ext uri="{FF2B5EF4-FFF2-40B4-BE49-F238E27FC236}">
              <a16:creationId xmlns:a16="http://schemas.microsoft.com/office/drawing/2014/main" id="{00000000-0008-0000-0200-000078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473" name="Text Box 2">
          <a:extLst>
            <a:ext uri="{FF2B5EF4-FFF2-40B4-BE49-F238E27FC236}">
              <a16:creationId xmlns:a16="http://schemas.microsoft.com/office/drawing/2014/main" id="{00000000-0008-0000-0200-000079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474" name="Text Box 2">
          <a:extLst>
            <a:ext uri="{FF2B5EF4-FFF2-40B4-BE49-F238E27FC236}">
              <a16:creationId xmlns:a16="http://schemas.microsoft.com/office/drawing/2014/main" id="{00000000-0008-0000-0200-00007A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23690</xdr:rowOff>
    </xdr:to>
    <xdr:sp macro="" textlink="">
      <xdr:nvSpPr>
        <xdr:cNvPr id="4475" name="Text Box 2">
          <a:extLst>
            <a:ext uri="{FF2B5EF4-FFF2-40B4-BE49-F238E27FC236}">
              <a16:creationId xmlns:a16="http://schemas.microsoft.com/office/drawing/2014/main" id="{00000000-0008-0000-0200-00007B110000}"/>
            </a:ext>
          </a:extLst>
        </xdr:cNvPr>
        <xdr:cNvSpPr/>
      </xdr:nvSpPr>
      <xdr:spPr>
        <a:xfrm>
          <a:off x="2039040" y="20899800"/>
          <a:ext cx="360" cy="379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476" name="Text Box 2">
          <a:extLst>
            <a:ext uri="{FF2B5EF4-FFF2-40B4-BE49-F238E27FC236}">
              <a16:creationId xmlns:a16="http://schemas.microsoft.com/office/drawing/2014/main" id="{00000000-0008-0000-0200-00007C11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477" name="Text Box 2">
          <a:extLst>
            <a:ext uri="{FF2B5EF4-FFF2-40B4-BE49-F238E27FC236}">
              <a16:creationId xmlns:a16="http://schemas.microsoft.com/office/drawing/2014/main" id="{00000000-0008-0000-0200-00007D11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478" name="Text Box 2">
          <a:extLst>
            <a:ext uri="{FF2B5EF4-FFF2-40B4-BE49-F238E27FC236}">
              <a16:creationId xmlns:a16="http://schemas.microsoft.com/office/drawing/2014/main" id="{00000000-0008-0000-0200-00007E11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479" name="Text Box 2">
          <a:extLst>
            <a:ext uri="{FF2B5EF4-FFF2-40B4-BE49-F238E27FC236}">
              <a16:creationId xmlns:a16="http://schemas.microsoft.com/office/drawing/2014/main" id="{00000000-0008-0000-0200-00007F11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480" name="Text Box 2">
          <a:extLst>
            <a:ext uri="{FF2B5EF4-FFF2-40B4-BE49-F238E27FC236}">
              <a16:creationId xmlns:a16="http://schemas.microsoft.com/office/drawing/2014/main" id="{00000000-0008-0000-0200-00008011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481" name="Text Box 2">
          <a:extLst>
            <a:ext uri="{FF2B5EF4-FFF2-40B4-BE49-F238E27FC236}">
              <a16:creationId xmlns:a16="http://schemas.microsoft.com/office/drawing/2014/main" id="{00000000-0008-0000-0200-00008111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482" name="Text Box 2">
          <a:extLst>
            <a:ext uri="{FF2B5EF4-FFF2-40B4-BE49-F238E27FC236}">
              <a16:creationId xmlns:a16="http://schemas.microsoft.com/office/drawing/2014/main" id="{00000000-0008-0000-0200-00008211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483" name="Text Box 2">
          <a:extLst>
            <a:ext uri="{FF2B5EF4-FFF2-40B4-BE49-F238E27FC236}">
              <a16:creationId xmlns:a16="http://schemas.microsoft.com/office/drawing/2014/main" id="{00000000-0008-0000-0200-00008311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484" name="Text Box 2">
          <a:extLst>
            <a:ext uri="{FF2B5EF4-FFF2-40B4-BE49-F238E27FC236}">
              <a16:creationId xmlns:a16="http://schemas.microsoft.com/office/drawing/2014/main" id="{00000000-0008-0000-0200-00008411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485" name="Text Box 2">
          <a:extLst>
            <a:ext uri="{FF2B5EF4-FFF2-40B4-BE49-F238E27FC236}">
              <a16:creationId xmlns:a16="http://schemas.microsoft.com/office/drawing/2014/main" id="{00000000-0008-0000-0200-00008511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486" name="Text Box 2">
          <a:extLst>
            <a:ext uri="{FF2B5EF4-FFF2-40B4-BE49-F238E27FC236}">
              <a16:creationId xmlns:a16="http://schemas.microsoft.com/office/drawing/2014/main" id="{00000000-0008-0000-0200-00008611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487" name="Text Box 2">
          <a:extLst>
            <a:ext uri="{FF2B5EF4-FFF2-40B4-BE49-F238E27FC236}">
              <a16:creationId xmlns:a16="http://schemas.microsoft.com/office/drawing/2014/main" id="{00000000-0008-0000-0200-00008711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488" name="Text Box 2">
          <a:extLst>
            <a:ext uri="{FF2B5EF4-FFF2-40B4-BE49-F238E27FC236}">
              <a16:creationId xmlns:a16="http://schemas.microsoft.com/office/drawing/2014/main" id="{00000000-0008-0000-0200-00008811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489" name="Text Box 2">
          <a:extLst>
            <a:ext uri="{FF2B5EF4-FFF2-40B4-BE49-F238E27FC236}">
              <a16:creationId xmlns:a16="http://schemas.microsoft.com/office/drawing/2014/main" id="{00000000-0008-0000-0200-00008911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490" name="Text Box 2">
          <a:extLst>
            <a:ext uri="{FF2B5EF4-FFF2-40B4-BE49-F238E27FC236}">
              <a16:creationId xmlns:a16="http://schemas.microsoft.com/office/drawing/2014/main" id="{00000000-0008-0000-0200-00008A11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491" name="Text Box 2">
          <a:extLst>
            <a:ext uri="{FF2B5EF4-FFF2-40B4-BE49-F238E27FC236}">
              <a16:creationId xmlns:a16="http://schemas.microsoft.com/office/drawing/2014/main" id="{00000000-0008-0000-0200-00008B11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492" name="Text Box 2">
          <a:extLst>
            <a:ext uri="{FF2B5EF4-FFF2-40B4-BE49-F238E27FC236}">
              <a16:creationId xmlns:a16="http://schemas.microsoft.com/office/drawing/2014/main" id="{00000000-0008-0000-0200-00008C11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493" name="Text Box 2">
          <a:extLst>
            <a:ext uri="{FF2B5EF4-FFF2-40B4-BE49-F238E27FC236}">
              <a16:creationId xmlns:a16="http://schemas.microsoft.com/office/drawing/2014/main" id="{00000000-0008-0000-0200-00008D11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494" name="Text Box 2">
          <a:extLst>
            <a:ext uri="{FF2B5EF4-FFF2-40B4-BE49-F238E27FC236}">
              <a16:creationId xmlns:a16="http://schemas.microsoft.com/office/drawing/2014/main" id="{00000000-0008-0000-0200-00008E11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598500</xdr:rowOff>
    </xdr:to>
    <xdr:sp macro="" textlink="">
      <xdr:nvSpPr>
        <xdr:cNvPr id="4495" name="Text Box 2">
          <a:extLst>
            <a:ext uri="{FF2B5EF4-FFF2-40B4-BE49-F238E27FC236}">
              <a16:creationId xmlns:a16="http://schemas.microsoft.com/office/drawing/2014/main" id="{00000000-0008-0000-0200-00008F110000}"/>
            </a:ext>
          </a:extLst>
        </xdr:cNvPr>
        <xdr:cNvSpPr/>
      </xdr:nvSpPr>
      <xdr:spPr>
        <a:xfrm>
          <a:off x="2039040" y="20899800"/>
          <a:ext cx="360" cy="351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96" name="Text Box 2">
          <a:extLst>
            <a:ext uri="{FF2B5EF4-FFF2-40B4-BE49-F238E27FC236}">
              <a16:creationId xmlns:a16="http://schemas.microsoft.com/office/drawing/2014/main" id="{00000000-0008-0000-0200-000090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97" name="Text Box 2">
          <a:extLst>
            <a:ext uri="{FF2B5EF4-FFF2-40B4-BE49-F238E27FC236}">
              <a16:creationId xmlns:a16="http://schemas.microsoft.com/office/drawing/2014/main" id="{00000000-0008-0000-0200-000091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98" name="Text Box 2">
          <a:extLst>
            <a:ext uri="{FF2B5EF4-FFF2-40B4-BE49-F238E27FC236}">
              <a16:creationId xmlns:a16="http://schemas.microsoft.com/office/drawing/2014/main" id="{00000000-0008-0000-0200-000092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499" name="Text Box 2">
          <a:extLst>
            <a:ext uri="{FF2B5EF4-FFF2-40B4-BE49-F238E27FC236}">
              <a16:creationId xmlns:a16="http://schemas.microsoft.com/office/drawing/2014/main" id="{00000000-0008-0000-0200-000093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00" name="Text Box 2">
          <a:extLst>
            <a:ext uri="{FF2B5EF4-FFF2-40B4-BE49-F238E27FC236}">
              <a16:creationId xmlns:a16="http://schemas.microsoft.com/office/drawing/2014/main" id="{00000000-0008-0000-0200-000094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01" name="Text Box 2">
          <a:extLst>
            <a:ext uri="{FF2B5EF4-FFF2-40B4-BE49-F238E27FC236}">
              <a16:creationId xmlns:a16="http://schemas.microsoft.com/office/drawing/2014/main" id="{00000000-0008-0000-0200-000095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02" name="Text Box 2">
          <a:extLst>
            <a:ext uri="{FF2B5EF4-FFF2-40B4-BE49-F238E27FC236}">
              <a16:creationId xmlns:a16="http://schemas.microsoft.com/office/drawing/2014/main" id="{00000000-0008-0000-0200-000096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03" name="Text Box 2">
          <a:extLst>
            <a:ext uri="{FF2B5EF4-FFF2-40B4-BE49-F238E27FC236}">
              <a16:creationId xmlns:a16="http://schemas.microsoft.com/office/drawing/2014/main" id="{00000000-0008-0000-0200-000097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04" name="Text Box 2">
          <a:extLst>
            <a:ext uri="{FF2B5EF4-FFF2-40B4-BE49-F238E27FC236}">
              <a16:creationId xmlns:a16="http://schemas.microsoft.com/office/drawing/2014/main" id="{00000000-0008-0000-0200-000098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05" name="Text Box 2">
          <a:extLst>
            <a:ext uri="{FF2B5EF4-FFF2-40B4-BE49-F238E27FC236}">
              <a16:creationId xmlns:a16="http://schemas.microsoft.com/office/drawing/2014/main" id="{00000000-0008-0000-0200-000099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06" name="Text Box 2">
          <a:extLst>
            <a:ext uri="{FF2B5EF4-FFF2-40B4-BE49-F238E27FC236}">
              <a16:creationId xmlns:a16="http://schemas.microsoft.com/office/drawing/2014/main" id="{00000000-0008-0000-0200-00009A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07" name="Text Box 2">
          <a:extLst>
            <a:ext uri="{FF2B5EF4-FFF2-40B4-BE49-F238E27FC236}">
              <a16:creationId xmlns:a16="http://schemas.microsoft.com/office/drawing/2014/main" id="{00000000-0008-0000-0200-00009B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08" name="Text Box 2">
          <a:extLst>
            <a:ext uri="{FF2B5EF4-FFF2-40B4-BE49-F238E27FC236}">
              <a16:creationId xmlns:a16="http://schemas.microsoft.com/office/drawing/2014/main" id="{00000000-0008-0000-0200-00009C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09" name="Text Box 2">
          <a:extLst>
            <a:ext uri="{FF2B5EF4-FFF2-40B4-BE49-F238E27FC236}">
              <a16:creationId xmlns:a16="http://schemas.microsoft.com/office/drawing/2014/main" id="{00000000-0008-0000-0200-00009D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10" name="Text Box 2">
          <a:extLst>
            <a:ext uri="{FF2B5EF4-FFF2-40B4-BE49-F238E27FC236}">
              <a16:creationId xmlns:a16="http://schemas.microsoft.com/office/drawing/2014/main" id="{00000000-0008-0000-0200-00009E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11" name="Text Box 2">
          <a:extLst>
            <a:ext uri="{FF2B5EF4-FFF2-40B4-BE49-F238E27FC236}">
              <a16:creationId xmlns:a16="http://schemas.microsoft.com/office/drawing/2014/main" id="{00000000-0008-0000-0200-00009F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12" name="Text Box 2">
          <a:extLst>
            <a:ext uri="{FF2B5EF4-FFF2-40B4-BE49-F238E27FC236}">
              <a16:creationId xmlns:a16="http://schemas.microsoft.com/office/drawing/2014/main" id="{00000000-0008-0000-0200-0000A0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13" name="Text Box 2">
          <a:extLst>
            <a:ext uri="{FF2B5EF4-FFF2-40B4-BE49-F238E27FC236}">
              <a16:creationId xmlns:a16="http://schemas.microsoft.com/office/drawing/2014/main" id="{00000000-0008-0000-0200-0000A1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14" name="Text Box 2">
          <a:extLst>
            <a:ext uri="{FF2B5EF4-FFF2-40B4-BE49-F238E27FC236}">
              <a16:creationId xmlns:a16="http://schemas.microsoft.com/office/drawing/2014/main" id="{00000000-0008-0000-0200-0000A2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15" name="Text Box 2">
          <a:extLst>
            <a:ext uri="{FF2B5EF4-FFF2-40B4-BE49-F238E27FC236}">
              <a16:creationId xmlns:a16="http://schemas.microsoft.com/office/drawing/2014/main" id="{00000000-0008-0000-0200-0000A3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16" name="Text Box 2">
          <a:extLst>
            <a:ext uri="{FF2B5EF4-FFF2-40B4-BE49-F238E27FC236}">
              <a16:creationId xmlns:a16="http://schemas.microsoft.com/office/drawing/2014/main" id="{00000000-0008-0000-0200-0000A4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17" name="Text Box 2">
          <a:extLst>
            <a:ext uri="{FF2B5EF4-FFF2-40B4-BE49-F238E27FC236}">
              <a16:creationId xmlns:a16="http://schemas.microsoft.com/office/drawing/2014/main" id="{00000000-0008-0000-0200-0000A5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18" name="Text Box 2">
          <a:extLst>
            <a:ext uri="{FF2B5EF4-FFF2-40B4-BE49-F238E27FC236}">
              <a16:creationId xmlns:a16="http://schemas.microsoft.com/office/drawing/2014/main" id="{00000000-0008-0000-0200-0000A6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19" name="Text Box 2">
          <a:extLst>
            <a:ext uri="{FF2B5EF4-FFF2-40B4-BE49-F238E27FC236}">
              <a16:creationId xmlns:a16="http://schemas.microsoft.com/office/drawing/2014/main" id="{00000000-0008-0000-0200-0000A7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20" name="Text Box 2">
          <a:extLst>
            <a:ext uri="{FF2B5EF4-FFF2-40B4-BE49-F238E27FC236}">
              <a16:creationId xmlns:a16="http://schemas.microsoft.com/office/drawing/2014/main" id="{00000000-0008-0000-0200-0000A8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21" name="Text Box 2">
          <a:extLst>
            <a:ext uri="{FF2B5EF4-FFF2-40B4-BE49-F238E27FC236}">
              <a16:creationId xmlns:a16="http://schemas.microsoft.com/office/drawing/2014/main" id="{00000000-0008-0000-0200-0000A9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22" name="Text Box 2">
          <a:extLst>
            <a:ext uri="{FF2B5EF4-FFF2-40B4-BE49-F238E27FC236}">
              <a16:creationId xmlns:a16="http://schemas.microsoft.com/office/drawing/2014/main" id="{00000000-0008-0000-0200-0000AA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23" name="Text Box 2">
          <a:extLst>
            <a:ext uri="{FF2B5EF4-FFF2-40B4-BE49-F238E27FC236}">
              <a16:creationId xmlns:a16="http://schemas.microsoft.com/office/drawing/2014/main" id="{00000000-0008-0000-0200-0000AB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24" name="Text Box 2">
          <a:extLst>
            <a:ext uri="{FF2B5EF4-FFF2-40B4-BE49-F238E27FC236}">
              <a16:creationId xmlns:a16="http://schemas.microsoft.com/office/drawing/2014/main" id="{00000000-0008-0000-0200-0000AC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25" name="Text Box 2">
          <a:extLst>
            <a:ext uri="{FF2B5EF4-FFF2-40B4-BE49-F238E27FC236}">
              <a16:creationId xmlns:a16="http://schemas.microsoft.com/office/drawing/2014/main" id="{00000000-0008-0000-0200-0000AD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26" name="Text Box 2">
          <a:extLst>
            <a:ext uri="{FF2B5EF4-FFF2-40B4-BE49-F238E27FC236}">
              <a16:creationId xmlns:a16="http://schemas.microsoft.com/office/drawing/2014/main" id="{00000000-0008-0000-0200-0000AE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27" name="Text Box 2">
          <a:extLst>
            <a:ext uri="{FF2B5EF4-FFF2-40B4-BE49-F238E27FC236}">
              <a16:creationId xmlns:a16="http://schemas.microsoft.com/office/drawing/2014/main" id="{00000000-0008-0000-0200-0000AF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28" name="Text Box 2">
          <a:extLst>
            <a:ext uri="{FF2B5EF4-FFF2-40B4-BE49-F238E27FC236}">
              <a16:creationId xmlns:a16="http://schemas.microsoft.com/office/drawing/2014/main" id="{00000000-0008-0000-0200-0000B0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29" name="Text Box 2">
          <a:extLst>
            <a:ext uri="{FF2B5EF4-FFF2-40B4-BE49-F238E27FC236}">
              <a16:creationId xmlns:a16="http://schemas.microsoft.com/office/drawing/2014/main" id="{00000000-0008-0000-0200-0000B1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30" name="Text Box 2">
          <a:extLst>
            <a:ext uri="{FF2B5EF4-FFF2-40B4-BE49-F238E27FC236}">
              <a16:creationId xmlns:a16="http://schemas.microsoft.com/office/drawing/2014/main" id="{00000000-0008-0000-0200-0000B2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31" name="Text Box 2">
          <a:extLst>
            <a:ext uri="{FF2B5EF4-FFF2-40B4-BE49-F238E27FC236}">
              <a16:creationId xmlns:a16="http://schemas.microsoft.com/office/drawing/2014/main" id="{00000000-0008-0000-0200-0000B3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32" name="Text Box 2">
          <a:extLst>
            <a:ext uri="{FF2B5EF4-FFF2-40B4-BE49-F238E27FC236}">
              <a16:creationId xmlns:a16="http://schemas.microsoft.com/office/drawing/2014/main" id="{00000000-0008-0000-0200-0000B4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33" name="Text Box 2">
          <a:extLst>
            <a:ext uri="{FF2B5EF4-FFF2-40B4-BE49-F238E27FC236}">
              <a16:creationId xmlns:a16="http://schemas.microsoft.com/office/drawing/2014/main" id="{00000000-0008-0000-0200-0000B5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34" name="Text Box 2">
          <a:extLst>
            <a:ext uri="{FF2B5EF4-FFF2-40B4-BE49-F238E27FC236}">
              <a16:creationId xmlns:a16="http://schemas.microsoft.com/office/drawing/2014/main" id="{00000000-0008-0000-0200-0000B6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35" name="Text Box 2">
          <a:extLst>
            <a:ext uri="{FF2B5EF4-FFF2-40B4-BE49-F238E27FC236}">
              <a16:creationId xmlns:a16="http://schemas.microsoft.com/office/drawing/2014/main" id="{00000000-0008-0000-0200-0000B7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36" name="Text Box 2">
          <a:extLst>
            <a:ext uri="{FF2B5EF4-FFF2-40B4-BE49-F238E27FC236}">
              <a16:creationId xmlns:a16="http://schemas.microsoft.com/office/drawing/2014/main" id="{00000000-0008-0000-0200-0000B8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37" name="Text Box 2">
          <a:extLst>
            <a:ext uri="{FF2B5EF4-FFF2-40B4-BE49-F238E27FC236}">
              <a16:creationId xmlns:a16="http://schemas.microsoft.com/office/drawing/2014/main" id="{00000000-0008-0000-0200-0000B9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38" name="Text Box 2">
          <a:extLst>
            <a:ext uri="{FF2B5EF4-FFF2-40B4-BE49-F238E27FC236}">
              <a16:creationId xmlns:a16="http://schemas.microsoft.com/office/drawing/2014/main" id="{00000000-0008-0000-0200-0000BA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39" name="Text Box 2">
          <a:extLst>
            <a:ext uri="{FF2B5EF4-FFF2-40B4-BE49-F238E27FC236}">
              <a16:creationId xmlns:a16="http://schemas.microsoft.com/office/drawing/2014/main" id="{00000000-0008-0000-0200-0000BB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40" name="Text Box 2">
          <a:extLst>
            <a:ext uri="{FF2B5EF4-FFF2-40B4-BE49-F238E27FC236}">
              <a16:creationId xmlns:a16="http://schemas.microsoft.com/office/drawing/2014/main" id="{00000000-0008-0000-0200-0000BC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41" name="Text Box 2">
          <a:extLst>
            <a:ext uri="{FF2B5EF4-FFF2-40B4-BE49-F238E27FC236}">
              <a16:creationId xmlns:a16="http://schemas.microsoft.com/office/drawing/2014/main" id="{00000000-0008-0000-0200-0000BD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42" name="Text Box 2">
          <a:extLst>
            <a:ext uri="{FF2B5EF4-FFF2-40B4-BE49-F238E27FC236}">
              <a16:creationId xmlns:a16="http://schemas.microsoft.com/office/drawing/2014/main" id="{00000000-0008-0000-0200-0000BE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43" name="Text Box 2">
          <a:extLst>
            <a:ext uri="{FF2B5EF4-FFF2-40B4-BE49-F238E27FC236}">
              <a16:creationId xmlns:a16="http://schemas.microsoft.com/office/drawing/2014/main" id="{00000000-0008-0000-0200-0000BF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44" name="Text Box 2">
          <a:extLst>
            <a:ext uri="{FF2B5EF4-FFF2-40B4-BE49-F238E27FC236}">
              <a16:creationId xmlns:a16="http://schemas.microsoft.com/office/drawing/2014/main" id="{00000000-0008-0000-0200-0000C0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45" name="Text Box 2">
          <a:extLst>
            <a:ext uri="{FF2B5EF4-FFF2-40B4-BE49-F238E27FC236}">
              <a16:creationId xmlns:a16="http://schemas.microsoft.com/office/drawing/2014/main" id="{00000000-0008-0000-0200-0000C1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46" name="Text Box 2">
          <a:extLst>
            <a:ext uri="{FF2B5EF4-FFF2-40B4-BE49-F238E27FC236}">
              <a16:creationId xmlns:a16="http://schemas.microsoft.com/office/drawing/2014/main" id="{00000000-0008-0000-0200-0000C2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47" name="Text Box 2">
          <a:extLst>
            <a:ext uri="{FF2B5EF4-FFF2-40B4-BE49-F238E27FC236}">
              <a16:creationId xmlns:a16="http://schemas.microsoft.com/office/drawing/2014/main" id="{00000000-0008-0000-0200-0000C3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48" name="Text Box 2">
          <a:extLst>
            <a:ext uri="{FF2B5EF4-FFF2-40B4-BE49-F238E27FC236}">
              <a16:creationId xmlns:a16="http://schemas.microsoft.com/office/drawing/2014/main" id="{00000000-0008-0000-0200-0000C4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49" name="Text Box 2">
          <a:extLst>
            <a:ext uri="{FF2B5EF4-FFF2-40B4-BE49-F238E27FC236}">
              <a16:creationId xmlns:a16="http://schemas.microsoft.com/office/drawing/2014/main" id="{00000000-0008-0000-0200-0000C5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50" name="Text Box 2">
          <a:extLst>
            <a:ext uri="{FF2B5EF4-FFF2-40B4-BE49-F238E27FC236}">
              <a16:creationId xmlns:a16="http://schemas.microsoft.com/office/drawing/2014/main" id="{00000000-0008-0000-0200-0000C6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51" name="Text Box 2">
          <a:extLst>
            <a:ext uri="{FF2B5EF4-FFF2-40B4-BE49-F238E27FC236}">
              <a16:creationId xmlns:a16="http://schemas.microsoft.com/office/drawing/2014/main" id="{00000000-0008-0000-0200-0000C7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52" name="Text Box 2">
          <a:extLst>
            <a:ext uri="{FF2B5EF4-FFF2-40B4-BE49-F238E27FC236}">
              <a16:creationId xmlns:a16="http://schemas.microsoft.com/office/drawing/2014/main" id="{00000000-0008-0000-0200-0000C8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53" name="Text Box 2">
          <a:extLst>
            <a:ext uri="{FF2B5EF4-FFF2-40B4-BE49-F238E27FC236}">
              <a16:creationId xmlns:a16="http://schemas.microsoft.com/office/drawing/2014/main" id="{00000000-0008-0000-0200-0000C9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54" name="Text Box 2">
          <a:extLst>
            <a:ext uri="{FF2B5EF4-FFF2-40B4-BE49-F238E27FC236}">
              <a16:creationId xmlns:a16="http://schemas.microsoft.com/office/drawing/2014/main" id="{00000000-0008-0000-0200-0000CA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55" name="Text Box 2">
          <a:extLst>
            <a:ext uri="{FF2B5EF4-FFF2-40B4-BE49-F238E27FC236}">
              <a16:creationId xmlns:a16="http://schemas.microsoft.com/office/drawing/2014/main" id="{00000000-0008-0000-0200-0000CB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56" name="Text Box 2">
          <a:extLst>
            <a:ext uri="{FF2B5EF4-FFF2-40B4-BE49-F238E27FC236}">
              <a16:creationId xmlns:a16="http://schemas.microsoft.com/office/drawing/2014/main" id="{00000000-0008-0000-0200-0000CC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57" name="Text Box 2">
          <a:extLst>
            <a:ext uri="{FF2B5EF4-FFF2-40B4-BE49-F238E27FC236}">
              <a16:creationId xmlns:a16="http://schemas.microsoft.com/office/drawing/2014/main" id="{00000000-0008-0000-0200-0000CD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58" name="Text Box 2">
          <a:extLst>
            <a:ext uri="{FF2B5EF4-FFF2-40B4-BE49-F238E27FC236}">
              <a16:creationId xmlns:a16="http://schemas.microsoft.com/office/drawing/2014/main" id="{00000000-0008-0000-0200-0000CE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59" name="Text Box 2">
          <a:extLst>
            <a:ext uri="{FF2B5EF4-FFF2-40B4-BE49-F238E27FC236}">
              <a16:creationId xmlns:a16="http://schemas.microsoft.com/office/drawing/2014/main" id="{00000000-0008-0000-0200-0000CF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60" name="Text Box 2">
          <a:extLst>
            <a:ext uri="{FF2B5EF4-FFF2-40B4-BE49-F238E27FC236}">
              <a16:creationId xmlns:a16="http://schemas.microsoft.com/office/drawing/2014/main" id="{00000000-0008-0000-0200-0000D0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61" name="Text Box 2">
          <a:extLst>
            <a:ext uri="{FF2B5EF4-FFF2-40B4-BE49-F238E27FC236}">
              <a16:creationId xmlns:a16="http://schemas.microsoft.com/office/drawing/2014/main" id="{00000000-0008-0000-0200-0000D1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62" name="Text Box 2">
          <a:extLst>
            <a:ext uri="{FF2B5EF4-FFF2-40B4-BE49-F238E27FC236}">
              <a16:creationId xmlns:a16="http://schemas.microsoft.com/office/drawing/2014/main" id="{00000000-0008-0000-0200-0000D2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63" name="Text Box 2">
          <a:extLst>
            <a:ext uri="{FF2B5EF4-FFF2-40B4-BE49-F238E27FC236}">
              <a16:creationId xmlns:a16="http://schemas.microsoft.com/office/drawing/2014/main" id="{00000000-0008-0000-0200-0000D3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64" name="Text Box 2">
          <a:extLst>
            <a:ext uri="{FF2B5EF4-FFF2-40B4-BE49-F238E27FC236}">
              <a16:creationId xmlns:a16="http://schemas.microsoft.com/office/drawing/2014/main" id="{00000000-0008-0000-0200-0000D4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65" name="Text Box 2">
          <a:extLst>
            <a:ext uri="{FF2B5EF4-FFF2-40B4-BE49-F238E27FC236}">
              <a16:creationId xmlns:a16="http://schemas.microsoft.com/office/drawing/2014/main" id="{00000000-0008-0000-0200-0000D5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66" name="Text Box 2">
          <a:extLst>
            <a:ext uri="{FF2B5EF4-FFF2-40B4-BE49-F238E27FC236}">
              <a16:creationId xmlns:a16="http://schemas.microsoft.com/office/drawing/2014/main" id="{00000000-0008-0000-0200-0000D6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67" name="Text Box 2">
          <a:extLst>
            <a:ext uri="{FF2B5EF4-FFF2-40B4-BE49-F238E27FC236}">
              <a16:creationId xmlns:a16="http://schemas.microsoft.com/office/drawing/2014/main" id="{00000000-0008-0000-0200-0000D7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68" name="Text Box 2">
          <a:extLst>
            <a:ext uri="{FF2B5EF4-FFF2-40B4-BE49-F238E27FC236}">
              <a16:creationId xmlns:a16="http://schemas.microsoft.com/office/drawing/2014/main" id="{00000000-0008-0000-0200-0000D8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69" name="Text Box 2">
          <a:extLst>
            <a:ext uri="{FF2B5EF4-FFF2-40B4-BE49-F238E27FC236}">
              <a16:creationId xmlns:a16="http://schemas.microsoft.com/office/drawing/2014/main" id="{00000000-0008-0000-0200-0000D9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70" name="Text Box 2">
          <a:extLst>
            <a:ext uri="{FF2B5EF4-FFF2-40B4-BE49-F238E27FC236}">
              <a16:creationId xmlns:a16="http://schemas.microsoft.com/office/drawing/2014/main" id="{00000000-0008-0000-0200-0000DA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71" name="Text Box 2">
          <a:extLst>
            <a:ext uri="{FF2B5EF4-FFF2-40B4-BE49-F238E27FC236}">
              <a16:creationId xmlns:a16="http://schemas.microsoft.com/office/drawing/2014/main" id="{00000000-0008-0000-0200-0000DB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72" name="Text Box 2">
          <a:extLst>
            <a:ext uri="{FF2B5EF4-FFF2-40B4-BE49-F238E27FC236}">
              <a16:creationId xmlns:a16="http://schemas.microsoft.com/office/drawing/2014/main" id="{00000000-0008-0000-0200-0000DC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73" name="Text Box 2">
          <a:extLst>
            <a:ext uri="{FF2B5EF4-FFF2-40B4-BE49-F238E27FC236}">
              <a16:creationId xmlns:a16="http://schemas.microsoft.com/office/drawing/2014/main" id="{00000000-0008-0000-0200-0000DD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74" name="Text Box 2">
          <a:extLst>
            <a:ext uri="{FF2B5EF4-FFF2-40B4-BE49-F238E27FC236}">
              <a16:creationId xmlns:a16="http://schemas.microsoft.com/office/drawing/2014/main" id="{00000000-0008-0000-0200-0000DE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75" name="Text Box 2">
          <a:extLst>
            <a:ext uri="{FF2B5EF4-FFF2-40B4-BE49-F238E27FC236}">
              <a16:creationId xmlns:a16="http://schemas.microsoft.com/office/drawing/2014/main" id="{00000000-0008-0000-0200-0000DF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76" name="Text Box 2">
          <a:extLst>
            <a:ext uri="{FF2B5EF4-FFF2-40B4-BE49-F238E27FC236}">
              <a16:creationId xmlns:a16="http://schemas.microsoft.com/office/drawing/2014/main" id="{00000000-0008-0000-0200-0000E0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77" name="Text Box 2">
          <a:extLst>
            <a:ext uri="{FF2B5EF4-FFF2-40B4-BE49-F238E27FC236}">
              <a16:creationId xmlns:a16="http://schemas.microsoft.com/office/drawing/2014/main" id="{00000000-0008-0000-0200-0000E1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78" name="Text Box 2">
          <a:extLst>
            <a:ext uri="{FF2B5EF4-FFF2-40B4-BE49-F238E27FC236}">
              <a16:creationId xmlns:a16="http://schemas.microsoft.com/office/drawing/2014/main" id="{00000000-0008-0000-0200-0000E2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79" name="Text Box 2">
          <a:extLst>
            <a:ext uri="{FF2B5EF4-FFF2-40B4-BE49-F238E27FC236}">
              <a16:creationId xmlns:a16="http://schemas.microsoft.com/office/drawing/2014/main" id="{00000000-0008-0000-0200-0000E3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80" name="Text Box 2">
          <a:extLst>
            <a:ext uri="{FF2B5EF4-FFF2-40B4-BE49-F238E27FC236}">
              <a16:creationId xmlns:a16="http://schemas.microsoft.com/office/drawing/2014/main" id="{00000000-0008-0000-0200-0000E4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81" name="Text Box 2">
          <a:extLst>
            <a:ext uri="{FF2B5EF4-FFF2-40B4-BE49-F238E27FC236}">
              <a16:creationId xmlns:a16="http://schemas.microsoft.com/office/drawing/2014/main" id="{00000000-0008-0000-0200-0000E5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82" name="Text Box 2">
          <a:extLst>
            <a:ext uri="{FF2B5EF4-FFF2-40B4-BE49-F238E27FC236}">
              <a16:creationId xmlns:a16="http://schemas.microsoft.com/office/drawing/2014/main" id="{00000000-0008-0000-0200-0000E6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83" name="Text Box 2">
          <a:extLst>
            <a:ext uri="{FF2B5EF4-FFF2-40B4-BE49-F238E27FC236}">
              <a16:creationId xmlns:a16="http://schemas.microsoft.com/office/drawing/2014/main" id="{00000000-0008-0000-0200-0000E7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84" name="Text Box 2">
          <a:extLst>
            <a:ext uri="{FF2B5EF4-FFF2-40B4-BE49-F238E27FC236}">
              <a16:creationId xmlns:a16="http://schemas.microsoft.com/office/drawing/2014/main" id="{00000000-0008-0000-0200-0000E8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85" name="Text Box 2">
          <a:extLst>
            <a:ext uri="{FF2B5EF4-FFF2-40B4-BE49-F238E27FC236}">
              <a16:creationId xmlns:a16="http://schemas.microsoft.com/office/drawing/2014/main" id="{00000000-0008-0000-0200-0000E9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86" name="Text Box 2">
          <a:extLst>
            <a:ext uri="{FF2B5EF4-FFF2-40B4-BE49-F238E27FC236}">
              <a16:creationId xmlns:a16="http://schemas.microsoft.com/office/drawing/2014/main" id="{00000000-0008-0000-0200-0000EA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87" name="Text Box 2">
          <a:extLst>
            <a:ext uri="{FF2B5EF4-FFF2-40B4-BE49-F238E27FC236}">
              <a16:creationId xmlns:a16="http://schemas.microsoft.com/office/drawing/2014/main" id="{00000000-0008-0000-0200-0000EB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88" name="Text Box 2">
          <a:extLst>
            <a:ext uri="{FF2B5EF4-FFF2-40B4-BE49-F238E27FC236}">
              <a16:creationId xmlns:a16="http://schemas.microsoft.com/office/drawing/2014/main" id="{00000000-0008-0000-0200-0000EC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89" name="Text Box 2">
          <a:extLst>
            <a:ext uri="{FF2B5EF4-FFF2-40B4-BE49-F238E27FC236}">
              <a16:creationId xmlns:a16="http://schemas.microsoft.com/office/drawing/2014/main" id="{00000000-0008-0000-0200-0000ED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90" name="Text Box 2">
          <a:extLst>
            <a:ext uri="{FF2B5EF4-FFF2-40B4-BE49-F238E27FC236}">
              <a16:creationId xmlns:a16="http://schemas.microsoft.com/office/drawing/2014/main" id="{00000000-0008-0000-0200-0000EE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91" name="Text Box 2">
          <a:extLst>
            <a:ext uri="{FF2B5EF4-FFF2-40B4-BE49-F238E27FC236}">
              <a16:creationId xmlns:a16="http://schemas.microsoft.com/office/drawing/2014/main" id="{00000000-0008-0000-0200-0000EF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92" name="Text Box 2">
          <a:extLst>
            <a:ext uri="{FF2B5EF4-FFF2-40B4-BE49-F238E27FC236}">
              <a16:creationId xmlns:a16="http://schemas.microsoft.com/office/drawing/2014/main" id="{00000000-0008-0000-0200-0000F0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93" name="Text Box 2">
          <a:extLst>
            <a:ext uri="{FF2B5EF4-FFF2-40B4-BE49-F238E27FC236}">
              <a16:creationId xmlns:a16="http://schemas.microsoft.com/office/drawing/2014/main" id="{00000000-0008-0000-0200-0000F1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94" name="Text Box 2">
          <a:extLst>
            <a:ext uri="{FF2B5EF4-FFF2-40B4-BE49-F238E27FC236}">
              <a16:creationId xmlns:a16="http://schemas.microsoft.com/office/drawing/2014/main" id="{00000000-0008-0000-0200-0000F2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95" name="Text Box 2">
          <a:extLst>
            <a:ext uri="{FF2B5EF4-FFF2-40B4-BE49-F238E27FC236}">
              <a16:creationId xmlns:a16="http://schemas.microsoft.com/office/drawing/2014/main" id="{00000000-0008-0000-0200-0000F3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96" name="Text Box 2">
          <a:extLst>
            <a:ext uri="{FF2B5EF4-FFF2-40B4-BE49-F238E27FC236}">
              <a16:creationId xmlns:a16="http://schemas.microsoft.com/office/drawing/2014/main" id="{00000000-0008-0000-0200-0000F4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97" name="Text Box 2">
          <a:extLst>
            <a:ext uri="{FF2B5EF4-FFF2-40B4-BE49-F238E27FC236}">
              <a16:creationId xmlns:a16="http://schemas.microsoft.com/office/drawing/2014/main" id="{00000000-0008-0000-0200-0000F5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98" name="Text Box 2">
          <a:extLst>
            <a:ext uri="{FF2B5EF4-FFF2-40B4-BE49-F238E27FC236}">
              <a16:creationId xmlns:a16="http://schemas.microsoft.com/office/drawing/2014/main" id="{00000000-0008-0000-0200-0000F6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599" name="Text Box 2">
          <a:extLst>
            <a:ext uri="{FF2B5EF4-FFF2-40B4-BE49-F238E27FC236}">
              <a16:creationId xmlns:a16="http://schemas.microsoft.com/office/drawing/2014/main" id="{00000000-0008-0000-0200-0000F7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600" name="Text Box 2">
          <a:extLst>
            <a:ext uri="{FF2B5EF4-FFF2-40B4-BE49-F238E27FC236}">
              <a16:creationId xmlns:a16="http://schemas.microsoft.com/office/drawing/2014/main" id="{00000000-0008-0000-0200-0000F8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601" name="Text Box 2">
          <a:extLst>
            <a:ext uri="{FF2B5EF4-FFF2-40B4-BE49-F238E27FC236}">
              <a16:creationId xmlns:a16="http://schemas.microsoft.com/office/drawing/2014/main" id="{00000000-0008-0000-0200-0000F9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602" name="Text Box 2">
          <a:extLst>
            <a:ext uri="{FF2B5EF4-FFF2-40B4-BE49-F238E27FC236}">
              <a16:creationId xmlns:a16="http://schemas.microsoft.com/office/drawing/2014/main" id="{00000000-0008-0000-0200-0000FA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603" name="Text Box 2">
          <a:extLst>
            <a:ext uri="{FF2B5EF4-FFF2-40B4-BE49-F238E27FC236}">
              <a16:creationId xmlns:a16="http://schemas.microsoft.com/office/drawing/2014/main" id="{00000000-0008-0000-0200-0000FB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604" name="Text Box 2">
          <a:extLst>
            <a:ext uri="{FF2B5EF4-FFF2-40B4-BE49-F238E27FC236}">
              <a16:creationId xmlns:a16="http://schemas.microsoft.com/office/drawing/2014/main" id="{00000000-0008-0000-0200-0000FC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605" name="Text Box 2">
          <a:extLst>
            <a:ext uri="{FF2B5EF4-FFF2-40B4-BE49-F238E27FC236}">
              <a16:creationId xmlns:a16="http://schemas.microsoft.com/office/drawing/2014/main" id="{00000000-0008-0000-0200-0000FD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606" name="Text Box 2">
          <a:extLst>
            <a:ext uri="{FF2B5EF4-FFF2-40B4-BE49-F238E27FC236}">
              <a16:creationId xmlns:a16="http://schemas.microsoft.com/office/drawing/2014/main" id="{00000000-0008-0000-0200-0000FE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607" name="Text Box 2">
          <a:extLst>
            <a:ext uri="{FF2B5EF4-FFF2-40B4-BE49-F238E27FC236}">
              <a16:creationId xmlns:a16="http://schemas.microsoft.com/office/drawing/2014/main" id="{00000000-0008-0000-0200-0000FF11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608" name="Text Box 2">
          <a:extLst>
            <a:ext uri="{FF2B5EF4-FFF2-40B4-BE49-F238E27FC236}">
              <a16:creationId xmlns:a16="http://schemas.microsoft.com/office/drawing/2014/main" id="{00000000-0008-0000-0200-00000012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609" name="Text Box 2">
          <a:extLst>
            <a:ext uri="{FF2B5EF4-FFF2-40B4-BE49-F238E27FC236}">
              <a16:creationId xmlns:a16="http://schemas.microsoft.com/office/drawing/2014/main" id="{00000000-0008-0000-0200-00000112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610" name="Text Box 2">
          <a:extLst>
            <a:ext uri="{FF2B5EF4-FFF2-40B4-BE49-F238E27FC236}">
              <a16:creationId xmlns:a16="http://schemas.microsoft.com/office/drawing/2014/main" id="{00000000-0008-0000-0200-00000212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611" name="Text Box 2">
          <a:extLst>
            <a:ext uri="{FF2B5EF4-FFF2-40B4-BE49-F238E27FC236}">
              <a16:creationId xmlns:a16="http://schemas.microsoft.com/office/drawing/2014/main" id="{00000000-0008-0000-0200-00000312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612" name="Text Box 2">
          <a:extLst>
            <a:ext uri="{FF2B5EF4-FFF2-40B4-BE49-F238E27FC236}">
              <a16:creationId xmlns:a16="http://schemas.microsoft.com/office/drawing/2014/main" id="{00000000-0008-0000-0200-00000412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613" name="Text Box 2">
          <a:extLst>
            <a:ext uri="{FF2B5EF4-FFF2-40B4-BE49-F238E27FC236}">
              <a16:creationId xmlns:a16="http://schemas.microsoft.com/office/drawing/2014/main" id="{00000000-0008-0000-0200-00000512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614" name="Text Box 2">
          <a:extLst>
            <a:ext uri="{FF2B5EF4-FFF2-40B4-BE49-F238E27FC236}">
              <a16:creationId xmlns:a16="http://schemas.microsoft.com/office/drawing/2014/main" id="{00000000-0008-0000-0200-00000612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73</xdr:row>
      <xdr:rowOff>199080</xdr:rowOff>
    </xdr:to>
    <xdr:sp macro="" textlink="">
      <xdr:nvSpPr>
        <xdr:cNvPr id="4615" name="Text Box 2">
          <a:extLst>
            <a:ext uri="{FF2B5EF4-FFF2-40B4-BE49-F238E27FC236}">
              <a16:creationId xmlns:a16="http://schemas.microsoft.com/office/drawing/2014/main" id="{00000000-0008-0000-0200-000007120000}"/>
            </a:ext>
          </a:extLst>
        </xdr:cNvPr>
        <xdr:cNvSpPr/>
      </xdr:nvSpPr>
      <xdr:spPr>
        <a:xfrm>
          <a:off x="2039040" y="2089980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16" name="Text Box 2">
          <a:extLst>
            <a:ext uri="{FF2B5EF4-FFF2-40B4-BE49-F238E27FC236}">
              <a16:creationId xmlns:a16="http://schemas.microsoft.com/office/drawing/2014/main" id="{00000000-0008-0000-0200-000008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17" name="Text Box 2">
          <a:extLst>
            <a:ext uri="{FF2B5EF4-FFF2-40B4-BE49-F238E27FC236}">
              <a16:creationId xmlns:a16="http://schemas.microsoft.com/office/drawing/2014/main" id="{00000000-0008-0000-0200-000009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18" name="Text Box 2">
          <a:extLst>
            <a:ext uri="{FF2B5EF4-FFF2-40B4-BE49-F238E27FC236}">
              <a16:creationId xmlns:a16="http://schemas.microsoft.com/office/drawing/2014/main" id="{00000000-0008-0000-0200-00000A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19" name="Text Box 2">
          <a:extLst>
            <a:ext uri="{FF2B5EF4-FFF2-40B4-BE49-F238E27FC236}">
              <a16:creationId xmlns:a16="http://schemas.microsoft.com/office/drawing/2014/main" id="{00000000-0008-0000-0200-00000B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20" name="Text Box 2">
          <a:extLst>
            <a:ext uri="{FF2B5EF4-FFF2-40B4-BE49-F238E27FC236}">
              <a16:creationId xmlns:a16="http://schemas.microsoft.com/office/drawing/2014/main" id="{00000000-0008-0000-0200-00000C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21" name="Text Box 2">
          <a:extLst>
            <a:ext uri="{FF2B5EF4-FFF2-40B4-BE49-F238E27FC236}">
              <a16:creationId xmlns:a16="http://schemas.microsoft.com/office/drawing/2014/main" id="{00000000-0008-0000-0200-00000D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22" name="Text Box 2">
          <a:extLst>
            <a:ext uri="{FF2B5EF4-FFF2-40B4-BE49-F238E27FC236}">
              <a16:creationId xmlns:a16="http://schemas.microsoft.com/office/drawing/2014/main" id="{00000000-0008-0000-0200-00000E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23" name="Text Box 2">
          <a:extLst>
            <a:ext uri="{FF2B5EF4-FFF2-40B4-BE49-F238E27FC236}">
              <a16:creationId xmlns:a16="http://schemas.microsoft.com/office/drawing/2014/main" id="{00000000-0008-0000-0200-00000F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24" name="Text Box 2">
          <a:extLst>
            <a:ext uri="{FF2B5EF4-FFF2-40B4-BE49-F238E27FC236}">
              <a16:creationId xmlns:a16="http://schemas.microsoft.com/office/drawing/2014/main" id="{00000000-0008-0000-0200-000010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25" name="Text Box 2">
          <a:extLst>
            <a:ext uri="{FF2B5EF4-FFF2-40B4-BE49-F238E27FC236}">
              <a16:creationId xmlns:a16="http://schemas.microsoft.com/office/drawing/2014/main" id="{00000000-0008-0000-0200-000011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26" name="Text Box 2">
          <a:extLst>
            <a:ext uri="{FF2B5EF4-FFF2-40B4-BE49-F238E27FC236}">
              <a16:creationId xmlns:a16="http://schemas.microsoft.com/office/drawing/2014/main" id="{00000000-0008-0000-0200-000012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27" name="Text Box 2">
          <a:extLst>
            <a:ext uri="{FF2B5EF4-FFF2-40B4-BE49-F238E27FC236}">
              <a16:creationId xmlns:a16="http://schemas.microsoft.com/office/drawing/2014/main" id="{00000000-0008-0000-0200-000013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28" name="Text Box 2">
          <a:extLst>
            <a:ext uri="{FF2B5EF4-FFF2-40B4-BE49-F238E27FC236}">
              <a16:creationId xmlns:a16="http://schemas.microsoft.com/office/drawing/2014/main" id="{00000000-0008-0000-0200-000014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29" name="Text Box 2">
          <a:extLst>
            <a:ext uri="{FF2B5EF4-FFF2-40B4-BE49-F238E27FC236}">
              <a16:creationId xmlns:a16="http://schemas.microsoft.com/office/drawing/2014/main" id="{00000000-0008-0000-0200-000015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30" name="Text Box 2">
          <a:extLst>
            <a:ext uri="{FF2B5EF4-FFF2-40B4-BE49-F238E27FC236}">
              <a16:creationId xmlns:a16="http://schemas.microsoft.com/office/drawing/2014/main" id="{00000000-0008-0000-0200-000016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31" name="Text Box 2">
          <a:extLst>
            <a:ext uri="{FF2B5EF4-FFF2-40B4-BE49-F238E27FC236}">
              <a16:creationId xmlns:a16="http://schemas.microsoft.com/office/drawing/2014/main" id="{00000000-0008-0000-0200-000017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32" name="Text Box 2">
          <a:extLst>
            <a:ext uri="{FF2B5EF4-FFF2-40B4-BE49-F238E27FC236}">
              <a16:creationId xmlns:a16="http://schemas.microsoft.com/office/drawing/2014/main" id="{00000000-0008-0000-0200-000018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33" name="Text Box 2">
          <a:extLst>
            <a:ext uri="{FF2B5EF4-FFF2-40B4-BE49-F238E27FC236}">
              <a16:creationId xmlns:a16="http://schemas.microsoft.com/office/drawing/2014/main" id="{00000000-0008-0000-0200-000019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34" name="Text Box 2">
          <a:extLst>
            <a:ext uri="{FF2B5EF4-FFF2-40B4-BE49-F238E27FC236}">
              <a16:creationId xmlns:a16="http://schemas.microsoft.com/office/drawing/2014/main" id="{00000000-0008-0000-0200-00001A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35" name="Text Box 2">
          <a:extLst>
            <a:ext uri="{FF2B5EF4-FFF2-40B4-BE49-F238E27FC236}">
              <a16:creationId xmlns:a16="http://schemas.microsoft.com/office/drawing/2014/main" id="{00000000-0008-0000-0200-00001B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36" name="Text Box 2">
          <a:extLst>
            <a:ext uri="{FF2B5EF4-FFF2-40B4-BE49-F238E27FC236}">
              <a16:creationId xmlns:a16="http://schemas.microsoft.com/office/drawing/2014/main" id="{00000000-0008-0000-0200-00001C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37" name="Text Box 2">
          <a:extLst>
            <a:ext uri="{FF2B5EF4-FFF2-40B4-BE49-F238E27FC236}">
              <a16:creationId xmlns:a16="http://schemas.microsoft.com/office/drawing/2014/main" id="{00000000-0008-0000-0200-00001D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38" name="Text Box 2">
          <a:extLst>
            <a:ext uri="{FF2B5EF4-FFF2-40B4-BE49-F238E27FC236}">
              <a16:creationId xmlns:a16="http://schemas.microsoft.com/office/drawing/2014/main" id="{00000000-0008-0000-0200-00001E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39" name="Text Box 2">
          <a:extLst>
            <a:ext uri="{FF2B5EF4-FFF2-40B4-BE49-F238E27FC236}">
              <a16:creationId xmlns:a16="http://schemas.microsoft.com/office/drawing/2014/main" id="{00000000-0008-0000-0200-00001F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40" name="Text Box 2">
          <a:extLst>
            <a:ext uri="{FF2B5EF4-FFF2-40B4-BE49-F238E27FC236}">
              <a16:creationId xmlns:a16="http://schemas.microsoft.com/office/drawing/2014/main" id="{00000000-0008-0000-0200-000020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41" name="Text Box 2">
          <a:extLst>
            <a:ext uri="{FF2B5EF4-FFF2-40B4-BE49-F238E27FC236}">
              <a16:creationId xmlns:a16="http://schemas.microsoft.com/office/drawing/2014/main" id="{00000000-0008-0000-0200-000021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42" name="Text Box 2">
          <a:extLst>
            <a:ext uri="{FF2B5EF4-FFF2-40B4-BE49-F238E27FC236}">
              <a16:creationId xmlns:a16="http://schemas.microsoft.com/office/drawing/2014/main" id="{00000000-0008-0000-0200-000022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43" name="Text Box 2">
          <a:extLst>
            <a:ext uri="{FF2B5EF4-FFF2-40B4-BE49-F238E27FC236}">
              <a16:creationId xmlns:a16="http://schemas.microsoft.com/office/drawing/2014/main" id="{00000000-0008-0000-0200-000023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44" name="Text Box 2">
          <a:extLst>
            <a:ext uri="{FF2B5EF4-FFF2-40B4-BE49-F238E27FC236}">
              <a16:creationId xmlns:a16="http://schemas.microsoft.com/office/drawing/2014/main" id="{00000000-0008-0000-0200-000024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45" name="Text Box 2">
          <a:extLst>
            <a:ext uri="{FF2B5EF4-FFF2-40B4-BE49-F238E27FC236}">
              <a16:creationId xmlns:a16="http://schemas.microsoft.com/office/drawing/2014/main" id="{00000000-0008-0000-0200-000025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46" name="Text Box 2">
          <a:extLst>
            <a:ext uri="{FF2B5EF4-FFF2-40B4-BE49-F238E27FC236}">
              <a16:creationId xmlns:a16="http://schemas.microsoft.com/office/drawing/2014/main" id="{00000000-0008-0000-0200-000026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47" name="Text Box 2">
          <a:extLst>
            <a:ext uri="{FF2B5EF4-FFF2-40B4-BE49-F238E27FC236}">
              <a16:creationId xmlns:a16="http://schemas.microsoft.com/office/drawing/2014/main" id="{00000000-0008-0000-0200-000027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73</xdr:row>
      <xdr:rowOff>0</xdr:rowOff>
    </xdr:from>
    <xdr:to>
      <xdr:col>2</xdr:col>
      <xdr:colOff>810000</xdr:colOff>
      <xdr:row>74</xdr:row>
      <xdr:rowOff>14330</xdr:rowOff>
    </xdr:to>
    <xdr:sp macro="" textlink="">
      <xdr:nvSpPr>
        <xdr:cNvPr id="4648" name="Text Box 2">
          <a:extLst>
            <a:ext uri="{FF2B5EF4-FFF2-40B4-BE49-F238E27FC236}">
              <a16:creationId xmlns:a16="http://schemas.microsoft.com/office/drawing/2014/main" id="{00000000-0008-0000-0200-000028120000}"/>
            </a:ext>
          </a:extLst>
        </xdr:cNvPr>
        <xdr:cNvSpPr/>
      </xdr:nvSpPr>
      <xdr:spPr>
        <a:xfrm>
          <a:off x="2039040" y="20899800"/>
          <a:ext cx="360" cy="370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72</xdr:row>
      <xdr:rowOff>0</xdr:rowOff>
    </xdr:from>
    <xdr:to>
      <xdr:col>2</xdr:col>
      <xdr:colOff>810000</xdr:colOff>
      <xdr:row>73</xdr:row>
      <xdr:rowOff>159697</xdr:rowOff>
    </xdr:to>
    <xdr:sp macro="" textlink="">
      <xdr:nvSpPr>
        <xdr:cNvPr id="4649" name="Text Box 2">
          <a:extLst>
            <a:ext uri="{FF2B5EF4-FFF2-40B4-BE49-F238E27FC236}">
              <a16:creationId xmlns:a16="http://schemas.microsoft.com/office/drawing/2014/main" id="{00000000-0008-0000-0200-000029120000}"/>
            </a:ext>
          </a:extLst>
        </xdr:cNvPr>
        <xdr:cNvSpPr/>
      </xdr:nvSpPr>
      <xdr:spPr>
        <a:xfrm>
          <a:off x="2039040" y="2070936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50" name="Text Box 2">
          <a:extLst>
            <a:ext uri="{FF2B5EF4-FFF2-40B4-BE49-F238E27FC236}">
              <a16:creationId xmlns:a16="http://schemas.microsoft.com/office/drawing/2014/main" id="{00000000-0008-0000-0200-00002A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51" name="Text Box 2">
          <a:extLst>
            <a:ext uri="{FF2B5EF4-FFF2-40B4-BE49-F238E27FC236}">
              <a16:creationId xmlns:a16="http://schemas.microsoft.com/office/drawing/2014/main" id="{00000000-0008-0000-0200-00002B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52" name="Text Box 2">
          <a:extLst>
            <a:ext uri="{FF2B5EF4-FFF2-40B4-BE49-F238E27FC236}">
              <a16:creationId xmlns:a16="http://schemas.microsoft.com/office/drawing/2014/main" id="{00000000-0008-0000-0200-00002C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53" name="Text Box 2">
          <a:extLst>
            <a:ext uri="{FF2B5EF4-FFF2-40B4-BE49-F238E27FC236}">
              <a16:creationId xmlns:a16="http://schemas.microsoft.com/office/drawing/2014/main" id="{00000000-0008-0000-0200-00002D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54" name="Text Box 2">
          <a:extLst>
            <a:ext uri="{FF2B5EF4-FFF2-40B4-BE49-F238E27FC236}">
              <a16:creationId xmlns:a16="http://schemas.microsoft.com/office/drawing/2014/main" id="{00000000-0008-0000-0200-00002E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55" name="Text Box 2">
          <a:extLst>
            <a:ext uri="{FF2B5EF4-FFF2-40B4-BE49-F238E27FC236}">
              <a16:creationId xmlns:a16="http://schemas.microsoft.com/office/drawing/2014/main" id="{00000000-0008-0000-0200-00002F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56" name="Text Box 2">
          <a:extLst>
            <a:ext uri="{FF2B5EF4-FFF2-40B4-BE49-F238E27FC236}">
              <a16:creationId xmlns:a16="http://schemas.microsoft.com/office/drawing/2014/main" id="{00000000-0008-0000-0200-000030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57" name="Text Box 2">
          <a:extLst>
            <a:ext uri="{FF2B5EF4-FFF2-40B4-BE49-F238E27FC236}">
              <a16:creationId xmlns:a16="http://schemas.microsoft.com/office/drawing/2014/main" id="{00000000-0008-0000-0200-000031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58" name="Text Box 2">
          <a:extLst>
            <a:ext uri="{FF2B5EF4-FFF2-40B4-BE49-F238E27FC236}">
              <a16:creationId xmlns:a16="http://schemas.microsoft.com/office/drawing/2014/main" id="{00000000-0008-0000-0200-000032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59" name="Text Box 2">
          <a:extLst>
            <a:ext uri="{FF2B5EF4-FFF2-40B4-BE49-F238E27FC236}">
              <a16:creationId xmlns:a16="http://schemas.microsoft.com/office/drawing/2014/main" id="{00000000-0008-0000-0200-000033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60" name="Text Box 2">
          <a:extLst>
            <a:ext uri="{FF2B5EF4-FFF2-40B4-BE49-F238E27FC236}">
              <a16:creationId xmlns:a16="http://schemas.microsoft.com/office/drawing/2014/main" id="{00000000-0008-0000-0200-000034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61" name="Text Box 2">
          <a:extLst>
            <a:ext uri="{FF2B5EF4-FFF2-40B4-BE49-F238E27FC236}">
              <a16:creationId xmlns:a16="http://schemas.microsoft.com/office/drawing/2014/main" id="{00000000-0008-0000-0200-000035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62" name="Text Box 2">
          <a:extLst>
            <a:ext uri="{FF2B5EF4-FFF2-40B4-BE49-F238E27FC236}">
              <a16:creationId xmlns:a16="http://schemas.microsoft.com/office/drawing/2014/main" id="{00000000-0008-0000-0200-000036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63" name="Text Box 2">
          <a:extLst>
            <a:ext uri="{FF2B5EF4-FFF2-40B4-BE49-F238E27FC236}">
              <a16:creationId xmlns:a16="http://schemas.microsoft.com/office/drawing/2014/main" id="{00000000-0008-0000-0200-000037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64" name="Text Box 2">
          <a:extLst>
            <a:ext uri="{FF2B5EF4-FFF2-40B4-BE49-F238E27FC236}">
              <a16:creationId xmlns:a16="http://schemas.microsoft.com/office/drawing/2014/main" id="{00000000-0008-0000-0200-000038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65" name="Text Box 2">
          <a:extLst>
            <a:ext uri="{FF2B5EF4-FFF2-40B4-BE49-F238E27FC236}">
              <a16:creationId xmlns:a16="http://schemas.microsoft.com/office/drawing/2014/main" id="{00000000-0008-0000-0200-000039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66" name="Text Box 2">
          <a:extLst>
            <a:ext uri="{FF2B5EF4-FFF2-40B4-BE49-F238E27FC236}">
              <a16:creationId xmlns:a16="http://schemas.microsoft.com/office/drawing/2014/main" id="{00000000-0008-0000-0200-00003A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67" name="Text Box 2">
          <a:extLst>
            <a:ext uri="{FF2B5EF4-FFF2-40B4-BE49-F238E27FC236}">
              <a16:creationId xmlns:a16="http://schemas.microsoft.com/office/drawing/2014/main" id="{00000000-0008-0000-0200-00003B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68" name="Text Box 2">
          <a:extLst>
            <a:ext uri="{FF2B5EF4-FFF2-40B4-BE49-F238E27FC236}">
              <a16:creationId xmlns:a16="http://schemas.microsoft.com/office/drawing/2014/main" id="{00000000-0008-0000-0200-00003C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69" name="Text Box 2">
          <a:extLst>
            <a:ext uri="{FF2B5EF4-FFF2-40B4-BE49-F238E27FC236}">
              <a16:creationId xmlns:a16="http://schemas.microsoft.com/office/drawing/2014/main" id="{00000000-0008-0000-0200-00003D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70" name="Text Box 2">
          <a:extLst>
            <a:ext uri="{FF2B5EF4-FFF2-40B4-BE49-F238E27FC236}">
              <a16:creationId xmlns:a16="http://schemas.microsoft.com/office/drawing/2014/main" id="{00000000-0008-0000-0200-00003E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71" name="Text Box 2">
          <a:extLst>
            <a:ext uri="{FF2B5EF4-FFF2-40B4-BE49-F238E27FC236}">
              <a16:creationId xmlns:a16="http://schemas.microsoft.com/office/drawing/2014/main" id="{00000000-0008-0000-0200-00003F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72" name="Text Box 2">
          <a:extLst>
            <a:ext uri="{FF2B5EF4-FFF2-40B4-BE49-F238E27FC236}">
              <a16:creationId xmlns:a16="http://schemas.microsoft.com/office/drawing/2014/main" id="{00000000-0008-0000-0200-000040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73" name="Text Box 2">
          <a:extLst>
            <a:ext uri="{FF2B5EF4-FFF2-40B4-BE49-F238E27FC236}">
              <a16:creationId xmlns:a16="http://schemas.microsoft.com/office/drawing/2014/main" id="{00000000-0008-0000-0200-000041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74" name="Text Box 2">
          <a:extLst>
            <a:ext uri="{FF2B5EF4-FFF2-40B4-BE49-F238E27FC236}">
              <a16:creationId xmlns:a16="http://schemas.microsoft.com/office/drawing/2014/main" id="{00000000-0008-0000-0200-000042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75" name="Text Box 2">
          <a:extLst>
            <a:ext uri="{FF2B5EF4-FFF2-40B4-BE49-F238E27FC236}">
              <a16:creationId xmlns:a16="http://schemas.microsoft.com/office/drawing/2014/main" id="{00000000-0008-0000-0200-000043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76" name="Text Box 2">
          <a:extLst>
            <a:ext uri="{FF2B5EF4-FFF2-40B4-BE49-F238E27FC236}">
              <a16:creationId xmlns:a16="http://schemas.microsoft.com/office/drawing/2014/main" id="{00000000-0008-0000-0200-000044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77" name="Text Box 2">
          <a:extLst>
            <a:ext uri="{FF2B5EF4-FFF2-40B4-BE49-F238E27FC236}">
              <a16:creationId xmlns:a16="http://schemas.microsoft.com/office/drawing/2014/main" id="{00000000-0008-0000-0200-000045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78" name="Text Box 2">
          <a:extLst>
            <a:ext uri="{FF2B5EF4-FFF2-40B4-BE49-F238E27FC236}">
              <a16:creationId xmlns:a16="http://schemas.microsoft.com/office/drawing/2014/main" id="{00000000-0008-0000-0200-000046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79" name="Text Box 2">
          <a:extLst>
            <a:ext uri="{FF2B5EF4-FFF2-40B4-BE49-F238E27FC236}">
              <a16:creationId xmlns:a16="http://schemas.microsoft.com/office/drawing/2014/main" id="{00000000-0008-0000-0200-000047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80" name="Text Box 2">
          <a:extLst>
            <a:ext uri="{FF2B5EF4-FFF2-40B4-BE49-F238E27FC236}">
              <a16:creationId xmlns:a16="http://schemas.microsoft.com/office/drawing/2014/main" id="{00000000-0008-0000-0200-000048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81" name="Text Box 2">
          <a:extLst>
            <a:ext uri="{FF2B5EF4-FFF2-40B4-BE49-F238E27FC236}">
              <a16:creationId xmlns:a16="http://schemas.microsoft.com/office/drawing/2014/main" id="{00000000-0008-0000-0200-000049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82" name="Text Box 2">
          <a:extLst>
            <a:ext uri="{FF2B5EF4-FFF2-40B4-BE49-F238E27FC236}">
              <a16:creationId xmlns:a16="http://schemas.microsoft.com/office/drawing/2014/main" id="{00000000-0008-0000-0200-00004A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83" name="Text Box 2">
          <a:extLst>
            <a:ext uri="{FF2B5EF4-FFF2-40B4-BE49-F238E27FC236}">
              <a16:creationId xmlns:a16="http://schemas.microsoft.com/office/drawing/2014/main" id="{00000000-0008-0000-0200-00004B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84" name="Text Box 2">
          <a:extLst>
            <a:ext uri="{FF2B5EF4-FFF2-40B4-BE49-F238E27FC236}">
              <a16:creationId xmlns:a16="http://schemas.microsoft.com/office/drawing/2014/main" id="{00000000-0008-0000-0200-00004C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85" name="Text Box 2">
          <a:extLst>
            <a:ext uri="{FF2B5EF4-FFF2-40B4-BE49-F238E27FC236}">
              <a16:creationId xmlns:a16="http://schemas.microsoft.com/office/drawing/2014/main" id="{00000000-0008-0000-0200-00004D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86" name="Text Box 2">
          <a:extLst>
            <a:ext uri="{FF2B5EF4-FFF2-40B4-BE49-F238E27FC236}">
              <a16:creationId xmlns:a16="http://schemas.microsoft.com/office/drawing/2014/main" id="{00000000-0008-0000-0200-00004E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87" name="Text Box 2">
          <a:extLst>
            <a:ext uri="{FF2B5EF4-FFF2-40B4-BE49-F238E27FC236}">
              <a16:creationId xmlns:a16="http://schemas.microsoft.com/office/drawing/2014/main" id="{00000000-0008-0000-0200-00004F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88" name="Text Box 2">
          <a:extLst>
            <a:ext uri="{FF2B5EF4-FFF2-40B4-BE49-F238E27FC236}">
              <a16:creationId xmlns:a16="http://schemas.microsoft.com/office/drawing/2014/main" id="{00000000-0008-0000-0200-000050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89" name="Text Box 2">
          <a:extLst>
            <a:ext uri="{FF2B5EF4-FFF2-40B4-BE49-F238E27FC236}">
              <a16:creationId xmlns:a16="http://schemas.microsoft.com/office/drawing/2014/main" id="{00000000-0008-0000-0200-000051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90" name="Text Box 2">
          <a:extLst>
            <a:ext uri="{FF2B5EF4-FFF2-40B4-BE49-F238E27FC236}">
              <a16:creationId xmlns:a16="http://schemas.microsoft.com/office/drawing/2014/main" id="{00000000-0008-0000-0200-000052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91" name="Text Box 2">
          <a:extLst>
            <a:ext uri="{FF2B5EF4-FFF2-40B4-BE49-F238E27FC236}">
              <a16:creationId xmlns:a16="http://schemas.microsoft.com/office/drawing/2014/main" id="{00000000-0008-0000-0200-000053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92" name="Text Box 2">
          <a:extLst>
            <a:ext uri="{FF2B5EF4-FFF2-40B4-BE49-F238E27FC236}">
              <a16:creationId xmlns:a16="http://schemas.microsoft.com/office/drawing/2014/main" id="{00000000-0008-0000-0200-000054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93" name="Text Box 2">
          <a:extLst>
            <a:ext uri="{FF2B5EF4-FFF2-40B4-BE49-F238E27FC236}">
              <a16:creationId xmlns:a16="http://schemas.microsoft.com/office/drawing/2014/main" id="{00000000-0008-0000-0200-000055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94" name="Text Box 2">
          <a:extLst>
            <a:ext uri="{FF2B5EF4-FFF2-40B4-BE49-F238E27FC236}">
              <a16:creationId xmlns:a16="http://schemas.microsoft.com/office/drawing/2014/main" id="{00000000-0008-0000-0200-000056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95" name="Text Box 2">
          <a:extLst>
            <a:ext uri="{FF2B5EF4-FFF2-40B4-BE49-F238E27FC236}">
              <a16:creationId xmlns:a16="http://schemas.microsoft.com/office/drawing/2014/main" id="{00000000-0008-0000-0200-000057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96" name="Text Box 2">
          <a:extLst>
            <a:ext uri="{FF2B5EF4-FFF2-40B4-BE49-F238E27FC236}">
              <a16:creationId xmlns:a16="http://schemas.microsoft.com/office/drawing/2014/main" id="{00000000-0008-0000-0200-000058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97" name="Text Box 2">
          <a:extLst>
            <a:ext uri="{FF2B5EF4-FFF2-40B4-BE49-F238E27FC236}">
              <a16:creationId xmlns:a16="http://schemas.microsoft.com/office/drawing/2014/main" id="{00000000-0008-0000-0200-000059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98" name="Text Box 2">
          <a:extLst>
            <a:ext uri="{FF2B5EF4-FFF2-40B4-BE49-F238E27FC236}">
              <a16:creationId xmlns:a16="http://schemas.microsoft.com/office/drawing/2014/main" id="{00000000-0008-0000-0200-00005A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699" name="Text Box 2">
          <a:extLst>
            <a:ext uri="{FF2B5EF4-FFF2-40B4-BE49-F238E27FC236}">
              <a16:creationId xmlns:a16="http://schemas.microsoft.com/office/drawing/2014/main" id="{00000000-0008-0000-0200-00005B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00" name="Text Box 2">
          <a:extLst>
            <a:ext uri="{FF2B5EF4-FFF2-40B4-BE49-F238E27FC236}">
              <a16:creationId xmlns:a16="http://schemas.microsoft.com/office/drawing/2014/main" id="{00000000-0008-0000-0200-00005C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01" name="Text Box 2">
          <a:extLst>
            <a:ext uri="{FF2B5EF4-FFF2-40B4-BE49-F238E27FC236}">
              <a16:creationId xmlns:a16="http://schemas.microsoft.com/office/drawing/2014/main" id="{00000000-0008-0000-0200-00005D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02" name="Text Box 2">
          <a:extLst>
            <a:ext uri="{FF2B5EF4-FFF2-40B4-BE49-F238E27FC236}">
              <a16:creationId xmlns:a16="http://schemas.microsoft.com/office/drawing/2014/main" id="{00000000-0008-0000-0200-00005E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03" name="Text Box 2">
          <a:extLst>
            <a:ext uri="{FF2B5EF4-FFF2-40B4-BE49-F238E27FC236}">
              <a16:creationId xmlns:a16="http://schemas.microsoft.com/office/drawing/2014/main" id="{00000000-0008-0000-0200-00005F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04" name="Text Box 2">
          <a:extLst>
            <a:ext uri="{FF2B5EF4-FFF2-40B4-BE49-F238E27FC236}">
              <a16:creationId xmlns:a16="http://schemas.microsoft.com/office/drawing/2014/main" id="{00000000-0008-0000-0200-000060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05" name="Text Box 2">
          <a:extLst>
            <a:ext uri="{FF2B5EF4-FFF2-40B4-BE49-F238E27FC236}">
              <a16:creationId xmlns:a16="http://schemas.microsoft.com/office/drawing/2014/main" id="{00000000-0008-0000-0200-000061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06" name="Text Box 2">
          <a:extLst>
            <a:ext uri="{FF2B5EF4-FFF2-40B4-BE49-F238E27FC236}">
              <a16:creationId xmlns:a16="http://schemas.microsoft.com/office/drawing/2014/main" id="{00000000-0008-0000-0200-000062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07" name="Text Box 2">
          <a:extLst>
            <a:ext uri="{FF2B5EF4-FFF2-40B4-BE49-F238E27FC236}">
              <a16:creationId xmlns:a16="http://schemas.microsoft.com/office/drawing/2014/main" id="{00000000-0008-0000-0200-000063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08" name="Text Box 2">
          <a:extLst>
            <a:ext uri="{FF2B5EF4-FFF2-40B4-BE49-F238E27FC236}">
              <a16:creationId xmlns:a16="http://schemas.microsoft.com/office/drawing/2014/main" id="{00000000-0008-0000-0200-000064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09" name="Text Box 2">
          <a:extLst>
            <a:ext uri="{FF2B5EF4-FFF2-40B4-BE49-F238E27FC236}">
              <a16:creationId xmlns:a16="http://schemas.microsoft.com/office/drawing/2014/main" id="{00000000-0008-0000-0200-000065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10" name="Text Box 2">
          <a:extLst>
            <a:ext uri="{FF2B5EF4-FFF2-40B4-BE49-F238E27FC236}">
              <a16:creationId xmlns:a16="http://schemas.microsoft.com/office/drawing/2014/main" id="{00000000-0008-0000-0200-000066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11" name="Text Box 2">
          <a:extLst>
            <a:ext uri="{FF2B5EF4-FFF2-40B4-BE49-F238E27FC236}">
              <a16:creationId xmlns:a16="http://schemas.microsoft.com/office/drawing/2014/main" id="{00000000-0008-0000-0200-000067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12" name="Text Box 2">
          <a:extLst>
            <a:ext uri="{FF2B5EF4-FFF2-40B4-BE49-F238E27FC236}">
              <a16:creationId xmlns:a16="http://schemas.microsoft.com/office/drawing/2014/main" id="{00000000-0008-0000-0200-000068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13" name="Text Box 2">
          <a:extLst>
            <a:ext uri="{FF2B5EF4-FFF2-40B4-BE49-F238E27FC236}">
              <a16:creationId xmlns:a16="http://schemas.microsoft.com/office/drawing/2014/main" id="{00000000-0008-0000-0200-000069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14" name="Text Box 2">
          <a:extLst>
            <a:ext uri="{FF2B5EF4-FFF2-40B4-BE49-F238E27FC236}">
              <a16:creationId xmlns:a16="http://schemas.microsoft.com/office/drawing/2014/main" id="{00000000-0008-0000-0200-00006A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15" name="Text Box 2">
          <a:extLst>
            <a:ext uri="{FF2B5EF4-FFF2-40B4-BE49-F238E27FC236}">
              <a16:creationId xmlns:a16="http://schemas.microsoft.com/office/drawing/2014/main" id="{00000000-0008-0000-0200-00006B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16" name="Text Box 2">
          <a:extLst>
            <a:ext uri="{FF2B5EF4-FFF2-40B4-BE49-F238E27FC236}">
              <a16:creationId xmlns:a16="http://schemas.microsoft.com/office/drawing/2014/main" id="{00000000-0008-0000-0200-00006C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17" name="Text Box 2">
          <a:extLst>
            <a:ext uri="{FF2B5EF4-FFF2-40B4-BE49-F238E27FC236}">
              <a16:creationId xmlns:a16="http://schemas.microsoft.com/office/drawing/2014/main" id="{00000000-0008-0000-0200-00006D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18" name="Text Box 2">
          <a:extLst>
            <a:ext uri="{FF2B5EF4-FFF2-40B4-BE49-F238E27FC236}">
              <a16:creationId xmlns:a16="http://schemas.microsoft.com/office/drawing/2014/main" id="{00000000-0008-0000-0200-00006E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19" name="Text Box 2">
          <a:extLst>
            <a:ext uri="{FF2B5EF4-FFF2-40B4-BE49-F238E27FC236}">
              <a16:creationId xmlns:a16="http://schemas.microsoft.com/office/drawing/2014/main" id="{00000000-0008-0000-0200-00006F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720" name="Text Box 2">
          <a:extLst>
            <a:ext uri="{FF2B5EF4-FFF2-40B4-BE49-F238E27FC236}">
              <a16:creationId xmlns:a16="http://schemas.microsoft.com/office/drawing/2014/main" id="{00000000-0008-0000-0200-00007012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721" name="Text Box 2">
          <a:extLst>
            <a:ext uri="{FF2B5EF4-FFF2-40B4-BE49-F238E27FC236}">
              <a16:creationId xmlns:a16="http://schemas.microsoft.com/office/drawing/2014/main" id="{00000000-0008-0000-0200-00007112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722" name="Text Box 2">
          <a:extLst>
            <a:ext uri="{FF2B5EF4-FFF2-40B4-BE49-F238E27FC236}">
              <a16:creationId xmlns:a16="http://schemas.microsoft.com/office/drawing/2014/main" id="{00000000-0008-0000-0200-00007212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723" name="Text Box 2">
          <a:extLst>
            <a:ext uri="{FF2B5EF4-FFF2-40B4-BE49-F238E27FC236}">
              <a16:creationId xmlns:a16="http://schemas.microsoft.com/office/drawing/2014/main" id="{00000000-0008-0000-0200-00007312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724" name="Text Box 2">
          <a:extLst>
            <a:ext uri="{FF2B5EF4-FFF2-40B4-BE49-F238E27FC236}">
              <a16:creationId xmlns:a16="http://schemas.microsoft.com/office/drawing/2014/main" id="{00000000-0008-0000-0200-00007412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725" name="Text Box 2">
          <a:extLst>
            <a:ext uri="{FF2B5EF4-FFF2-40B4-BE49-F238E27FC236}">
              <a16:creationId xmlns:a16="http://schemas.microsoft.com/office/drawing/2014/main" id="{00000000-0008-0000-0200-00007512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726" name="Text Box 2">
          <a:extLst>
            <a:ext uri="{FF2B5EF4-FFF2-40B4-BE49-F238E27FC236}">
              <a16:creationId xmlns:a16="http://schemas.microsoft.com/office/drawing/2014/main" id="{00000000-0008-0000-0200-00007612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727" name="Text Box 2">
          <a:extLst>
            <a:ext uri="{FF2B5EF4-FFF2-40B4-BE49-F238E27FC236}">
              <a16:creationId xmlns:a16="http://schemas.microsoft.com/office/drawing/2014/main" id="{00000000-0008-0000-0200-00007712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728" name="Text Box 2">
          <a:extLst>
            <a:ext uri="{FF2B5EF4-FFF2-40B4-BE49-F238E27FC236}">
              <a16:creationId xmlns:a16="http://schemas.microsoft.com/office/drawing/2014/main" id="{00000000-0008-0000-0200-00007812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729" name="Text Box 2">
          <a:extLst>
            <a:ext uri="{FF2B5EF4-FFF2-40B4-BE49-F238E27FC236}">
              <a16:creationId xmlns:a16="http://schemas.microsoft.com/office/drawing/2014/main" id="{00000000-0008-0000-0200-00007912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730" name="Text Box 2">
          <a:extLst>
            <a:ext uri="{FF2B5EF4-FFF2-40B4-BE49-F238E27FC236}">
              <a16:creationId xmlns:a16="http://schemas.microsoft.com/office/drawing/2014/main" id="{00000000-0008-0000-0200-00007A12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731" name="Text Box 2">
          <a:extLst>
            <a:ext uri="{FF2B5EF4-FFF2-40B4-BE49-F238E27FC236}">
              <a16:creationId xmlns:a16="http://schemas.microsoft.com/office/drawing/2014/main" id="{00000000-0008-0000-0200-00007B12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732" name="Text Box 2">
          <a:extLst>
            <a:ext uri="{FF2B5EF4-FFF2-40B4-BE49-F238E27FC236}">
              <a16:creationId xmlns:a16="http://schemas.microsoft.com/office/drawing/2014/main" id="{00000000-0008-0000-0200-00007C12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733" name="Text Box 2">
          <a:extLst>
            <a:ext uri="{FF2B5EF4-FFF2-40B4-BE49-F238E27FC236}">
              <a16:creationId xmlns:a16="http://schemas.microsoft.com/office/drawing/2014/main" id="{00000000-0008-0000-0200-00007D12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734" name="Text Box 2">
          <a:extLst>
            <a:ext uri="{FF2B5EF4-FFF2-40B4-BE49-F238E27FC236}">
              <a16:creationId xmlns:a16="http://schemas.microsoft.com/office/drawing/2014/main" id="{00000000-0008-0000-0200-00007E12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735" name="Text Box 2">
          <a:extLst>
            <a:ext uri="{FF2B5EF4-FFF2-40B4-BE49-F238E27FC236}">
              <a16:creationId xmlns:a16="http://schemas.microsoft.com/office/drawing/2014/main" id="{00000000-0008-0000-0200-00007F12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736" name="Text Box 2">
          <a:extLst>
            <a:ext uri="{FF2B5EF4-FFF2-40B4-BE49-F238E27FC236}">
              <a16:creationId xmlns:a16="http://schemas.microsoft.com/office/drawing/2014/main" id="{00000000-0008-0000-0200-00008012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737" name="Text Box 2">
          <a:extLst>
            <a:ext uri="{FF2B5EF4-FFF2-40B4-BE49-F238E27FC236}">
              <a16:creationId xmlns:a16="http://schemas.microsoft.com/office/drawing/2014/main" id="{00000000-0008-0000-0200-00008112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738" name="Text Box 2">
          <a:extLst>
            <a:ext uri="{FF2B5EF4-FFF2-40B4-BE49-F238E27FC236}">
              <a16:creationId xmlns:a16="http://schemas.microsoft.com/office/drawing/2014/main" id="{00000000-0008-0000-0200-00008212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739" name="Text Box 2">
          <a:extLst>
            <a:ext uri="{FF2B5EF4-FFF2-40B4-BE49-F238E27FC236}">
              <a16:creationId xmlns:a16="http://schemas.microsoft.com/office/drawing/2014/main" id="{00000000-0008-0000-0200-00008312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740" name="Text Box 2">
          <a:extLst>
            <a:ext uri="{FF2B5EF4-FFF2-40B4-BE49-F238E27FC236}">
              <a16:creationId xmlns:a16="http://schemas.microsoft.com/office/drawing/2014/main" id="{00000000-0008-0000-0200-000084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741" name="Text Box 2">
          <a:extLst>
            <a:ext uri="{FF2B5EF4-FFF2-40B4-BE49-F238E27FC236}">
              <a16:creationId xmlns:a16="http://schemas.microsoft.com/office/drawing/2014/main" id="{00000000-0008-0000-0200-000085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742" name="Text Box 2">
          <a:extLst>
            <a:ext uri="{FF2B5EF4-FFF2-40B4-BE49-F238E27FC236}">
              <a16:creationId xmlns:a16="http://schemas.microsoft.com/office/drawing/2014/main" id="{00000000-0008-0000-0200-000086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743" name="Text Box 2">
          <a:extLst>
            <a:ext uri="{FF2B5EF4-FFF2-40B4-BE49-F238E27FC236}">
              <a16:creationId xmlns:a16="http://schemas.microsoft.com/office/drawing/2014/main" id="{00000000-0008-0000-0200-000087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744" name="Text Box 2">
          <a:extLst>
            <a:ext uri="{FF2B5EF4-FFF2-40B4-BE49-F238E27FC236}">
              <a16:creationId xmlns:a16="http://schemas.microsoft.com/office/drawing/2014/main" id="{00000000-0008-0000-0200-000088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745" name="Text Box 2">
          <a:extLst>
            <a:ext uri="{FF2B5EF4-FFF2-40B4-BE49-F238E27FC236}">
              <a16:creationId xmlns:a16="http://schemas.microsoft.com/office/drawing/2014/main" id="{00000000-0008-0000-0200-000089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746" name="Text Box 2">
          <a:extLst>
            <a:ext uri="{FF2B5EF4-FFF2-40B4-BE49-F238E27FC236}">
              <a16:creationId xmlns:a16="http://schemas.microsoft.com/office/drawing/2014/main" id="{00000000-0008-0000-0200-00008A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747" name="Text Box 2">
          <a:extLst>
            <a:ext uri="{FF2B5EF4-FFF2-40B4-BE49-F238E27FC236}">
              <a16:creationId xmlns:a16="http://schemas.microsoft.com/office/drawing/2014/main" id="{00000000-0008-0000-0200-00008B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748" name="Text Box 2">
          <a:extLst>
            <a:ext uri="{FF2B5EF4-FFF2-40B4-BE49-F238E27FC236}">
              <a16:creationId xmlns:a16="http://schemas.microsoft.com/office/drawing/2014/main" id="{00000000-0008-0000-0200-00008C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749" name="Text Box 2">
          <a:extLst>
            <a:ext uri="{FF2B5EF4-FFF2-40B4-BE49-F238E27FC236}">
              <a16:creationId xmlns:a16="http://schemas.microsoft.com/office/drawing/2014/main" id="{00000000-0008-0000-0200-00008D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750" name="Text Box 2">
          <a:extLst>
            <a:ext uri="{FF2B5EF4-FFF2-40B4-BE49-F238E27FC236}">
              <a16:creationId xmlns:a16="http://schemas.microsoft.com/office/drawing/2014/main" id="{00000000-0008-0000-0200-00008E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751" name="Text Box 2">
          <a:extLst>
            <a:ext uri="{FF2B5EF4-FFF2-40B4-BE49-F238E27FC236}">
              <a16:creationId xmlns:a16="http://schemas.microsoft.com/office/drawing/2014/main" id="{00000000-0008-0000-0200-00008F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752" name="Text Box 2">
          <a:extLst>
            <a:ext uri="{FF2B5EF4-FFF2-40B4-BE49-F238E27FC236}">
              <a16:creationId xmlns:a16="http://schemas.microsoft.com/office/drawing/2014/main" id="{00000000-0008-0000-0200-000090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753" name="Text Box 2">
          <a:extLst>
            <a:ext uri="{FF2B5EF4-FFF2-40B4-BE49-F238E27FC236}">
              <a16:creationId xmlns:a16="http://schemas.microsoft.com/office/drawing/2014/main" id="{00000000-0008-0000-0200-000091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754" name="Text Box 2">
          <a:extLst>
            <a:ext uri="{FF2B5EF4-FFF2-40B4-BE49-F238E27FC236}">
              <a16:creationId xmlns:a16="http://schemas.microsoft.com/office/drawing/2014/main" id="{00000000-0008-0000-0200-000092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755" name="Text Box 2">
          <a:extLst>
            <a:ext uri="{FF2B5EF4-FFF2-40B4-BE49-F238E27FC236}">
              <a16:creationId xmlns:a16="http://schemas.microsoft.com/office/drawing/2014/main" id="{00000000-0008-0000-0200-000093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756" name="Text Box 2">
          <a:extLst>
            <a:ext uri="{FF2B5EF4-FFF2-40B4-BE49-F238E27FC236}">
              <a16:creationId xmlns:a16="http://schemas.microsoft.com/office/drawing/2014/main" id="{00000000-0008-0000-0200-000094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757" name="Text Box 2">
          <a:extLst>
            <a:ext uri="{FF2B5EF4-FFF2-40B4-BE49-F238E27FC236}">
              <a16:creationId xmlns:a16="http://schemas.microsoft.com/office/drawing/2014/main" id="{00000000-0008-0000-0200-000095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758" name="Text Box 2">
          <a:extLst>
            <a:ext uri="{FF2B5EF4-FFF2-40B4-BE49-F238E27FC236}">
              <a16:creationId xmlns:a16="http://schemas.microsoft.com/office/drawing/2014/main" id="{00000000-0008-0000-0200-000096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759" name="Text Box 2">
          <a:extLst>
            <a:ext uri="{FF2B5EF4-FFF2-40B4-BE49-F238E27FC236}">
              <a16:creationId xmlns:a16="http://schemas.microsoft.com/office/drawing/2014/main" id="{00000000-0008-0000-0200-000097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60" name="Text Box 2">
          <a:extLst>
            <a:ext uri="{FF2B5EF4-FFF2-40B4-BE49-F238E27FC236}">
              <a16:creationId xmlns:a16="http://schemas.microsoft.com/office/drawing/2014/main" id="{00000000-0008-0000-0200-000098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61" name="Text Box 2">
          <a:extLst>
            <a:ext uri="{FF2B5EF4-FFF2-40B4-BE49-F238E27FC236}">
              <a16:creationId xmlns:a16="http://schemas.microsoft.com/office/drawing/2014/main" id="{00000000-0008-0000-0200-000099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62" name="Text Box 2">
          <a:extLst>
            <a:ext uri="{FF2B5EF4-FFF2-40B4-BE49-F238E27FC236}">
              <a16:creationId xmlns:a16="http://schemas.microsoft.com/office/drawing/2014/main" id="{00000000-0008-0000-0200-00009A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63" name="Text Box 2">
          <a:extLst>
            <a:ext uri="{FF2B5EF4-FFF2-40B4-BE49-F238E27FC236}">
              <a16:creationId xmlns:a16="http://schemas.microsoft.com/office/drawing/2014/main" id="{00000000-0008-0000-0200-00009B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64" name="Text Box 2">
          <a:extLst>
            <a:ext uri="{FF2B5EF4-FFF2-40B4-BE49-F238E27FC236}">
              <a16:creationId xmlns:a16="http://schemas.microsoft.com/office/drawing/2014/main" id="{00000000-0008-0000-0200-00009C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65" name="Text Box 2">
          <a:extLst>
            <a:ext uri="{FF2B5EF4-FFF2-40B4-BE49-F238E27FC236}">
              <a16:creationId xmlns:a16="http://schemas.microsoft.com/office/drawing/2014/main" id="{00000000-0008-0000-0200-00009D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66" name="Text Box 2">
          <a:extLst>
            <a:ext uri="{FF2B5EF4-FFF2-40B4-BE49-F238E27FC236}">
              <a16:creationId xmlns:a16="http://schemas.microsoft.com/office/drawing/2014/main" id="{00000000-0008-0000-0200-00009E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67" name="Text Box 2">
          <a:extLst>
            <a:ext uri="{FF2B5EF4-FFF2-40B4-BE49-F238E27FC236}">
              <a16:creationId xmlns:a16="http://schemas.microsoft.com/office/drawing/2014/main" id="{00000000-0008-0000-0200-00009F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68" name="Text Box 2">
          <a:extLst>
            <a:ext uri="{FF2B5EF4-FFF2-40B4-BE49-F238E27FC236}">
              <a16:creationId xmlns:a16="http://schemas.microsoft.com/office/drawing/2014/main" id="{00000000-0008-0000-0200-0000A0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69" name="Text Box 2">
          <a:extLst>
            <a:ext uri="{FF2B5EF4-FFF2-40B4-BE49-F238E27FC236}">
              <a16:creationId xmlns:a16="http://schemas.microsoft.com/office/drawing/2014/main" id="{00000000-0008-0000-0200-0000A1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70" name="Text Box 2">
          <a:extLst>
            <a:ext uri="{FF2B5EF4-FFF2-40B4-BE49-F238E27FC236}">
              <a16:creationId xmlns:a16="http://schemas.microsoft.com/office/drawing/2014/main" id="{00000000-0008-0000-0200-0000A2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71" name="Text Box 2">
          <a:extLst>
            <a:ext uri="{FF2B5EF4-FFF2-40B4-BE49-F238E27FC236}">
              <a16:creationId xmlns:a16="http://schemas.microsoft.com/office/drawing/2014/main" id="{00000000-0008-0000-0200-0000A3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72" name="Text Box 2">
          <a:extLst>
            <a:ext uri="{FF2B5EF4-FFF2-40B4-BE49-F238E27FC236}">
              <a16:creationId xmlns:a16="http://schemas.microsoft.com/office/drawing/2014/main" id="{00000000-0008-0000-0200-0000A4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73" name="Text Box 2">
          <a:extLst>
            <a:ext uri="{FF2B5EF4-FFF2-40B4-BE49-F238E27FC236}">
              <a16:creationId xmlns:a16="http://schemas.microsoft.com/office/drawing/2014/main" id="{00000000-0008-0000-0200-0000A5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74" name="Text Box 2">
          <a:extLst>
            <a:ext uri="{FF2B5EF4-FFF2-40B4-BE49-F238E27FC236}">
              <a16:creationId xmlns:a16="http://schemas.microsoft.com/office/drawing/2014/main" id="{00000000-0008-0000-0200-0000A6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75" name="Text Box 2">
          <a:extLst>
            <a:ext uri="{FF2B5EF4-FFF2-40B4-BE49-F238E27FC236}">
              <a16:creationId xmlns:a16="http://schemas.microsoft.com/office/drawing/2014/main" id="{00000000-0008-0000-0200-0000A7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76" name="Text Box 2">
          <a:extLst>
            <a:ext uri="{FF2B5EF4-FFF2-40B4-BE49-F238E27FC236}">
              <a16:creationId xmlns:a16="http://schemas.microsoft.com/office/drawing/2014/main" id="{00000000-0008-0000-0200-0000A8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77" name="Text Box 2">
          <a:extLst>
            <a:ext uri="{FF2B5EF4-FFF2-40B4-BE49-F238E27FC236}">
              <a16:creationId xmlns:a16="http://schemas.microsoft.com/office/drawing/2014/main" id="{00000000-0008-0000-0200-0000A9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78" name="Text Box 2">
          <a:extLst>
            <a:ext uri="{FF2B5EF4-FFF2-40B4-BE49-F238E27FC236}">
              <a16:creationId xmlns:a16="http://schemas.microsoft.com/office/drawing/2014/main" id="{00000000-0008-0000-0200-0000AA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79" name="Text Box 2">
          <a:extLst>
            <a:ext uri="{FF2B5EF4-FFF2-40B4-BE49-F238E27FC236}">
              <a16:creationId xmlns:a16="http://schemas.microsoft.com/office/drawing/2014/main" id="{00000000-0008-0000-0200-0000AB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80" name="Text Box 2">
          <a:extLst>
            <a:ext uri="{FF2B5EF4-FFF2-40B4-BE49-F238E27FC236}">
              <a16:creationId xmlns:a16="http://schemas.microsoft.com/office/drawing/2014/main" id="{00000000-0008-0000-0200-0000AC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81" name="Text Box 2">
          <a:extLst>
            <a:ext uri="{FF2B5EF4-FFF2-40B4-BE49-F238E27FC236}">
              <a16:creationId xmlns:a16="http://schemas.microsoft.com/office/drawing/2014/main" id="{00000000-0008-0000-0200-0000AD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82" name="Text Box 2">
          <a:extLst>
            <a:ext uri="{FF2B5EF4-FFF2-40B4-BE49-F238E27FC236}">
              <a16:creationId xmlns:a16="http://schemas.microsoft.com/office/drawing/2014/main" id="{00000000-0008-0000-0200-0000AE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83" name="Text Box 2">
          <a:extLst>
            <a:ext uri="{FF2B5EF4-FFF2-40B4-BE49-F238E27FC236}">
              <a16:creationId xmlns:a16="http://schemas.microsoft.com/office/drawing/2014/main" id="{00000000-0008-0000-0200-0000AF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84" name="Text Box 2">
          <a:extLst>
            <a:ext uri="{FF2B5EF4-FFF2-40B4-BE49-F238E27FC236}">
              <a16:creationId xmlns:a16="http://schemas.microsoft.com/office/drawing/2014/main" id="{00000000-0008-0000-0200-0000B0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85" name="Text Box 2">
          <a:extLst>
            <a:ext uri="{FF2B5EF4-FFF2-40B4-BE49-F238E27FC236}">
              <a16:creationId xmlns:a16="http://schemas.microsoft.com/office/drawing/2014/main" id="{00000000-0008-0000-0200-0000B1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86" name="Text Box 2">
          <a:extLst>
            <a:ext uri="{FF2B5EF4-FFF2-40B4-BE49-F238E27FC236}">
              <a16:creationId xmlns:a16="http://schemas.microsoft.com/office/drawing/2014/main" id="{00000000-0008-0000-0200-0000B2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87" name="Text Box 2">
          <a:extLst>
            <a:ext uri="{FF2B5EF4-FFF2-40B4-BE49-F238E27FC236}">
              <a16:creationId xmlns:a16="http://schemas.microsoft.com/office/drawing/2014/main" id="{00000000-0008-0000-0200-0000B3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88" name="Text Box 2">
          <a:extLst>
            <a:ext uri="{FF2B5EF4-FFF2-40B4-BE49-F238E27FC236}">
              <a16:creationId xmlns:a16="http://schemas.microsoft.com/office/drawing/2014/main" id="{00000000-0008-0000-0200-0000B4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89" name="Text Box 2">
          <a:extLst>
            <a:ext uri="{FF2B5EF4-FFF2-40B4-BE49-F238E27FC236}">
              <a16:creationId xmlns:a16="http://schemas.microsoft.com/office/drawing/2014/main" id="{00000000-0008-0000-0200-0000B5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90" name="Text Box 2">
          <a:extLst>
            <a:ext uri="{FF2B5EF4-FFF2-40B4-BE49-F238E27FC236}">
              <a16:creationId xmlns:a16="http://schemas.microsoft.com/office/drawing/2014/main" id="{00000000-0008-0000-0200-0000B6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91" name="Text Box 2">
          <a:extLst>
            <a:ext uri="{FF2B5EF4-FFF2-40B4-BE49-F238E27FC236}">
              <a16:creationId xmlns:a16="http://schemas.microsoft.com/office/drawing/2014/main" id="{00000000-0008-0000-0200-0000B7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92" name="Text Box 2">
          <a:extLst>
            <a:ext uri="{FF2B5EF4-FFF2-40B4-BE49-F238E27FC236}">
              <a16:creationId xmlns:a16="http://schemas.microsoft.com/office/drawing/2014/main" id="{00000000-0008-0000-0200-0000B8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93" name="Text Box 2">
          <a:extLst>
            <a:ext uri="{FF2B5EF4-FFF2-40B4-BE49-F238E27FC236}">
              <a16:creationId xmlns:a16="http://schemas.microsoft.com/office/drawing/2014/main" id="{00000000-0008-0000-0200-0000B9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94" name="Text Box 2">
          <a:extLst>
            <a:ext uri="{FF2B5EF4-FFF2-40B4-BE49-F238E27FC236}">
              <a16:creationId xmlns:a16="http://schemas.microsoft.com/office/drawing/2014/main" id="{00000000-0008-0000-0200-0000BA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95" name="Text Box 2">
          <a:extLst>
            <a:ext uri="{FF2B5EF4-FFF2-40B4-BE49-F238E27FC236}">
              <a16:creationId xmlns:a16="http://schemas.microsoft.com/office/drawing/2014/main" id="{00000000-0008-0000-0200-0000BB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96" name="Text Box 2">
          <a:extLst>
            <a:ext uri="{FF2B5EF4-FFF2-40B4-BE49-F238E27FC236}">
              <a16:creationId xmlns:a16="http://schemas.microsoft.com/office/drawing/2014/main" id="{00000000-0008-0000-0200-0000BC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97" name="Text Box 2">
          <a:extLst>
            <a:ext uri="{FF2B5EF4-FFF2-40B4-BE49-F238E27FC236}">
              <a16:creationId xmlns:a16="http://schemas.microsoft.com/office/drawing/2014/main" id="{00000000-0008-0000-0200-0000BD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98" name="Text Box 2">
          <a:extLst>
            <a:ext uri="{FF2B5EF4-FFF2-40B4-BE49-F238E27FC236}">
              <a16:creationId xmlns:a16="http://schemas.microsoft.com/office/drawing/2014/main" id="{00000000-0008-0000-0200-0000BE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799" name="Text Box 2">
          <a:extLst>
            <a:ext uri="{FF2B5EF4-FFF2-40B4-BE49-F238E27FC236}">
              <a16:creationId xmlns:a16="http://schemas.microsoft.com/office/drawing/2014/main" id="{00000000-0008-0000-0200-0000BF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800" name="Text Box 2">
          <a:extLst>
            <a:ext uri="{FF2B5EF4-FFF2-40B4-BE49-F238E27FC236}">
              <a16:creationId xmlns:a16="http://schemas.microsoft.com/office/drawing/2014/main" id="{00000000-0008-0000-0200-0000C0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801" name="Text Box 2">
          <a:extLst>
            <a:ext uri="{FF2B5EF4-FFF2-40B4-BE49-F238E27FC236}">
              <a16:creationId xmlns:a16="http://schemas.microsoft.com/office/drawing/2014/main" id="{00000000-0008-0000-0200-0000C1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802" name="Text Box 2">
          <a:extLst>
            <a:ext uri="{FF2B5EF4-FFF2-40B4-BE49-F238E27FC236}">
              <a16:creationId xmlns:a16="http://schemas.microsoft.com/office/drawing/2014/main" id="{00000000-0008-0000-0200-0000C2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803" name="Text Box 2">
          <a:extLst>
            <a:ext uri="{FF2B5EF4-FFF2-40B4-BE49-F238E27FC236}">
              <a16:creationId xmlns:a16="http://schemas.microsoft.com/office/drawing/2014/main" id="{00000000-0008-0000-0200-0000C3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804" name="Text Box 2">
          <a:extLst>
            <a:ext uri="{FF2B5EF4-FFF2-40B4-BE49-F238E27FC236}">
              <a16:creationId xmlns:a16="http://schemas.microsoft.com/office/drawing/2014/main" id="{00000000-0008-0000-0200-0000C4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805" name="Text Box 2">
          <a:extLst>
            <a:ext uri="{FF2B5EF4-FFF2-40B4-BE49-F238E27FC236}">
              <a16:creationId xmlns:a16="http://schemas.microsoft.com/office/drawing/2014/main" id="{00000000-0008-0000-0200-0000C5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806" name="Text Box 2">
          <a:extLst>
            <a:ext uri="{FF2B5EF4-FFF2-40B4-BE49-F238E27FC236}">
              <a16:creationId xmlns:a16="http://schemas.microsoft.com/office/drawing/2014/main" id="{00000000-0008-0000-0200-0000C6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807" name="Text Box 2">
          <a:extLst>
            <a:ext uri="{FF2B5EF4-FFF2-40B4-BE49-F238E27FC236}">
              <a16:creationId xmlns:a16="http://schemas.microsoft.com/office/drawing/2014/main" id="{00000000-0008-0000-0200-0000C7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808" name="Text Box 2">
          <a:extLst>
            <a:ext uri="{FF2B5EF4-FFF2-40B4-BE49-F238E27FC236}">
              <a16:creationId xmlns:a16="http://schemas.microsoft.com/office/drawing/2014/main" id="{00000000-0008-0000-0200-0000C8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809" name="Text Box 2">
          <a:extLst>
            <a:ext uri="{FF2B5EF4-FFF2-40B4-BE49-F238E27FC236}">
              <a16:creationId xmlns:a16="http://schemas.microsoft.com/office/drawing/2014/main" id="{00000000-0008-0000-0200-0000C9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810" name="Text Box 2">
          <a:extLst>
            <a:ext uri="{FF2B5EF4-FFF2-40B4-BE49-F238E27FC236}">
              <a16:creationId xmlns:a16="http://schemas.microsoft.com/office/drawing/2014/main" id="{00000000-0008-0000-0200-0000CA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811" name="Text Box 2">
          <a:extLst>
            <a:ext uri="{FF2B5EF4-FFF2-40B4-BE49-F238E27FC236}">
              <a16:creationId xmlns:a16="http://schemas.microsoft.com/office/drawing/2014/main" id="{00000000-0008-0000-0200-0000CB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812" name="Text Box 2">
          <a:extLst>
            <a:ext uri="{FF2B5EF4-FFF2-40B4-BE49-F238E27FC236}">
              <a16:creationId xmlns:a16="http://schemas.microsoft.com/office/drawing/2014/main" id="{00000000-0008-0000-0200-0000CC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813" name="Text Box 2">
          <a:extLst>
            <a:ext uri="{FF2B5EF4-FFF2-40B4-BE49-F238E27FC236}">
              <a16:creationId xmlns:a16="http://schemas.microsoft.com/office/drawing/2014/main" id="{00000000-0008-0000-0200-0000CD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814" name="Text Box 2">
          <a:extLst>
            <a:ext uri="{FF2B5EF4-FFF2-40B4-BE49-F238E27FC236}">
              <a16:creationId xmlns:a16="http://schemas.microsoft.com/office/drawing/2014/main" id="{00000000-0008-0000-0200-0000CE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815" name="Text Box 2">
          <a:extLst>
            <a:ext uri="{FF2B5EF4-FFF2-40B4-BE49-F238E27FC236}">
              <a16:creationId xmlns:a16="http://schemas.microsoft.com/office/drawing/2014/main" id="{00000000-0008-0000-0200-0000CF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816" name="Text Box 2">
          <a:extLst>
            <a:ext uri="{FF2B5EF4-FFF2-40B4-BE49-F238E27FC236}">
              <a16:creationId xmlns:a16="http://schemas.microsoft.com/office/drawing/2014/main" id="{00000000-0008-0000-0200-0000D0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817" name="Text Box 2">
          <a:extLst>
            <a:ext uri="{FF2B5EF4-FFF2-40B4-BE49-F238E27FC236}">
              <a16:creationId xmlns:a16="http://schemas.microsoft.com/office/drawing/2014/main" id="{00000000-0008-0000-0200-0000D1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818" name="Text Box 2">
          <a:extLst>
            <a:ext uri="{FF2B5EF4-FFF2-40B4-BE49-F238E27FC236}">
              <a16:creationId xmlns:a16="http://schemas.microsoft.com/office/drawing/2014/main" id="{00000000-0008-0000-0200-0000D2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819" name="Text Box 2">
          <a:extLst>
            <a:ext uri="{FF2B5EF4-FFF2-40B4-BE49-F238E27FC236}">
              <a16:creationId xmlns:a16="http://schemas.microsoft.com/office/drawing/2014/main" id="{00000000-0008-0000-0200-0000D312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20" name="Text Box 2">
          <a:extLst>
            <a:ext uri="{FF2B5EF4-FFF2-40B4-BE49-F238E27FC236}">
              <a16:creationId xmlns:a16="http://schemas.microsoft.com/office/drawing/2014/main" id="{00000000-0008-0000-0200-0000D4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21" name="Text Box 2">
          <a:extLst>
            <a:ext uri="{FF2B5EF4-FFF2-40B4-BE49-F238E27FC236}">
              <a16:creationId xmlns:a16="http://schemas.microsoft.com/office/drawing/2014/main" id="{00000000-0008-0000-0200-0000D5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22" name="Text Box 2">
          <a:extLst>
            <a:ext uri="{FF2B5EF4-FFF2-40B4-BE49-F238E27FC236}">
              <a16:creationId xmlns:a16="http://schemas.microsoft.com/office/drawing/2014/main" id="{00000000-0008-0000-0200-0000D6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23" name="Text Box 2">
          <a:extLst>
            <a:ext uri="{FF2B5EF4-FFF2-40B4-BE49-F238E27FC236}">
              <a16:creationId xmlns:a16="http://schemas.microsoft.com/office/drawing/2014/main" id="{00000000-0008-0000-0200-0000D7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24" name="Text Box 2">
          <a:extLst>
            <a:ext uri="{FF2B5EF4-FFF2-40B4-BE49-F238E27FC236}">
              <a16:creationId xmlns:a16="http://schemas.microsoft.com/office/drawing/2014/main" id="{00000000-0008-0000-0200-0000D8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25" name="Text Box 2">
          <a:extLst>
            <a:ext uri="{FF2B5EF4-FFF2-40B4-BE49-F238E27FC236}">
              <a16:creationId xmlns:a16="http://schemas.microsoft.com/office/drawing/2014/main" id="{00000000-0008-0000-0200-0000D9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26" name="Text Box 2">
          <a:extLst>
            <a:ext uri="{FF2B5EF4-FFF2-40B4-BE49-F238E27FC236}">
              <a16:creationId xmlns:a16="http://schemas.microsoft.com/office/drawing/2014/main" id="{00000000-0008-0000-0200-0000DA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27" name="Text Box 2">
          <a:extLst>
            <a:ext uri="{FF2B5EF4-FFF2-40B4-BE49-F238E27FC236}">
              <a16:creationId xmlns:a16="http://schemas.microsoft.com/office/drawing/2014/main" id="{00000000-0008-0000-0200-0000DB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28" name="Text Box 2">
          <a:extLst>
            <a:ext uri="{FF2B5EF4-FFF2-40B4-BE49-F238E27FC236}">
              <a16:creationId xmlns:a16="http://schemas.microsoft.com/office/drawing/2014/main" id="{00000000-0008-0000-0200-0000DC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29" name="Text Box 2">
          <a:extLst>
            <a:ext uri="{FF2B5EF4-FFF2-40B4-BE49-F238E27FC236}">
              <a16:creationId xmlns:a16="http://schemas.microsoft.com/office/drawing/2014/main" id="{00000000-0008-0000-0200-0000DD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30" name="Text Box 2">
          <a:extLst>
            <a:ext uri="{FF2B5EF4-FFF2-40B4-BE49-F238E27FC236}">
              <a16:creationId xmlns:a16="http://schemas.microsoft.com/office/drawing/2014/main" id="{00000000-0008-0000-0200-0000DE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31" name="Text Box 2">
          <a:extLst>
            <a:ext uri="{FF2B5EF4-FFF2-40B4-BE49-F238E27FC236}">
              <a16:creationId xmlns:a16="http://schemas.microsoft.com/office/drawing/2014/main" id="{00000000-0008-0000-0200-0000DF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32" name="Text Box 2">
          <a:extLst>
            <a:ext uri="{FF2B5EF4-FFF2-40B4-BE49-F238E27FC236}">
              <a16:creationId xmlns:a16="http://schemas.microsoft.com/office/drawing/2014/main" id="{00000000-0008-0000-0200-0000E0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33" name="Text Box 2">
          <a:extLst>
            <a:ext uri="{FF2B5EF4-FFF2-40B4-BE49-F238E27FC236}">
              <a16:creationId xmlns:a16="http://schemas.microsoft.com/office/drawing/2014/main" id="{00000000-0008-0000-0200-0000E1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34" name="Text Box 2">
          <a:extLst>
            <a:ext uri="{FF2B5EF4-FFF2-40B4-BE49-F238E27FC236}">
              <a16:creationId xmlns:a16="http://schemas.microsoft.com/office/drawing/2014/main" id="{00000000-0008-0000-0200-0000E2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35" name="Text Box 2">
          <a:extLst>
            <a:ext uri="{FF2B5EF4-FFF2-40B4-BE49-F238E27FC236}">
              <a16:creationId xmlns:a16="http://schemas.microsoft.com/office/drawing/2014/main" id="{00000000-0008-0000-0200-0000E3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36" name="Text Box 2">
          <a:extLst>
            <a:ext uri="{FF2B5EF4-FFF2-40B4-BE49-F238E27FC236}">
              <a16:creationId xmlns:a16="http://schemas.microsoft.com/office/drawing/2014/main" id="{00000000-0008-0000-0200-0000E4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37" name="Text Box 2">
          <a:extLst>
            <a:ext uri="{FF2B5EF4-FFF2-40B4-BE49-F238E27FC236}">
              <a16:creationId xmlns:a16="http://schemas.microsoft.com/office/drawing/2014/main" id="{00000000-0008-0000-0200-0000E5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38" name="Text Box 2">
          <a:extLst>
            <a:ext uri="{FF2B5EF4-FFF2-40B4-BE49-F238E27FC236}">
              <a16:creationId xmlns:a16="http://schemas.microsoft.com/office/drawing/2014/main" id="{00000000-0008-0000-0200-0000E6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39" name="Text Box 2">
          <a:extLst>
            <a:ext uri="{FF2B5EF4-FFF2-40B4-BE49-F238E27FC236}">
              <a16:creationId xmlns:a16="http://schemas.microsoft.com/office/drawing/2014/main" id="{00000000-0008-0000-0200-0000E7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40" name="Text Box 2">
          <a:extLst>
            <a:ext uri="{FF2B5EF4-FFF2-40B4-BE49-F238E27FC236}">
              <a16:creationId xmlns:a16="http://schemas.microsoft.com/office/drawing/2014/main" id="{00000000-0008-0000-0200-0000E8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41" name="Text Box 2">
          <a:extLst>
            <a:ext uri="{FF2B5EF4-FFF2-40B4-BE49-F238E27FC236}">
              <a16:creationId xmlns:a16="http://schemas.microsoft.com/office/drawing/2014/main" id="{00000000-0008-0000-0200-0000E9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42" name="Text Box 2">
          <a:extLst>
            <a:ext uri="{FF2B5EF4-FFF2-40B4-BE49-F238E27FC236}">
              <a16:creationId xmlns:a16="http://schemas.microsoft.com/office/drawing/2014/main" id="{00000000-0008-0000-0200-0000EA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43" name="Text Box 2">
          <a:extLst>
            <a:ext uri="{FF2B5EF4-FFF2-40B4-BE49-F238E27FC236}">
              <a16:creationId xmlns:a16="http://schemas.microsoft.com/office/drawing/2014/main" id="{00000000-0008-0000-0200-0000EB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44" name="Text Box 2">
          <a:extLst>
            <a:ext uri="{FF2B5EF4-FFF2-40B4-BE49-F238E27FC236}">
              <a16:creationId xmlns:a16="http://schemas.microsoft.com/office/drawing/2014/main" id="{00000000-0008-0000-0200-0000EC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45" name="Text Box 2">
          <a:extLst>
            <a:ext uri="{FF2B5EF4-FFF2-40B4-BE49-F238E27FC236}">
              <a16:creationId xmlns:a16="http://schemas.microsoft.com/office/drawing/2014/main" id="{00000000-0008-0000-0200-0000ED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46" name="Text Box 2">
          <a:extLst>
            <a:ext uri="{FF2B5EF4-FFF2-40B4-BE49-F238E27FC236}">
              <a16:creationId xmlns:a16="http://schemas.microsoft.com/office/drawing/2014/main" id="{00000000-0008-0000-0200-0000EE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47" name="Text Box 2">
          <a:extLst>
            <a:ext uri="{FF2B5EF4-FFF2-40B4-BE49-F238E27FC236}">
              <a16:creationId xmlns:a16="http://schemas.microsoft.com/office/drawing/2014/main" id="{00000000-0008-0000-0200-0000EF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48" name="Text Box 2">
          <a:extLst>
            <a:ext uri="{FF2B5EF4-FFF2-40B4-BE49-F238E27FC236}">
              <a16:creationId xmlns:a16="http://schemas.microsoft.com/office/drawing/2014/main" id="{00000000-0008-0000-0200-0000F0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49" name="Text Box 2">
          <a:extLst>
            <a:ext uri="{FF2B5EF4-FFF2-40B4-BE49-F238E27FC236}">
              <a16:creationId xmlns:a16="http://schemas.microsoft.com/office/drawing/2014/main" id="{00000000-0008-0000-0200-0000F1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50" name="Text Box 2">
          <a:extLst>
            <a:ext uri="{FF2B5EF4-FFF2-40B4-BE49-F238E27FC236}">
              <a16:creationId xmlns:a16="http://schemas.microsoft.com/office/drawing/2014/main" id="{00000000-0008-0000-0200-0000F2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51" name="Text Box 2">
          <a:extLst>
            <a:ext uri="{FF2B5EF4-FFF2-40B4-BE49-F238E27FC236}">
              <a16:creationId xmlns:a16="http://schemas.microsoft.com/office/drawing/2014/main" id="{00000000-0008-0000-0200-0000F3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52" name="Text Box 2">
          <a:extLst>
            <a:ext uri="{FF2B5EF4-FFF2-40B4-BE49-F238E27FC236}">
              <a16:creationId xmlns:a16="http://schemas.microsoft.com/office/drawing/2014/main" id="{00000000-0008-0000-0200-0000F4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53" name="Text Box 2">
          <a:extLst>
            <a:ext uri="{FF2B5EF4-FFF2-40B4-BE49-F238E27FC236}">
              <a16:creationId xmlns:a16="http://schemas.microsoft.com/office/drawing/2014/main" id="{00000000-0008-0000-0200-0000F5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54" name="Text Box 2">
          <a:extLst>
            <a:ext uri="{FF2B5EF4-FFF2-40B4-BE49-F238E27FC236}">
              <a16:creationId xmlns:a16="http://schemas.microsoft.com/office/drawing/2014/main" id="{00000000-0008-0000-0200-0000F6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55" name="Text Box 2">
          <a:extLst>
            <a:ext uri="{FF2B5EF4-FFF2-40B4-BE49-F238E27FC236}">
              <a16:creationId xmlns:a16="http://schemas.microsoft.com/office/drawing/2014/main" id="{00000000-0008-0000-0200-0000F7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56" name="Text Box 2">
          <a:extLst>
            <a:ext uri="{FF2B5EF4-FFF2-40B4-BE49-F238E27FC236}">
              <a16:creationId xmlns:a16="http://schemas.microsoft.com/office/drawing/2014/main" id="{00000000-0008-0000-0200-0000F8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57" name="Text Box 2">
          <a:extLst>
            <a:ext uri="{FF2B5EF4-FFF2-40B4-BE49-F238E27FC236}">
              <a16:creationId xmlns:a16="http://schemas.microsoft.com/office/drawing/2014/main" id="{00000000-0008-0000-0200-0000F9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58" name="Text Box 2">
          <a:extLst>
            <a:ext uri="{FF2B5EF4-FFF2-40B4-BE49-F238E27FC236}">
              <a16:creationId xmlns:a16="http://schemas.microsoft.com/office/drawing/2014/main" id="{00000000-0008-0000-0200-0000FA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59" name="Text Box 2">
          <a:extLst>
            <a:ext uri="{FF2B5EF4-FFF2-40B4-BE49-F238E27FC236}">
              <a16:creationId xmlns:a16="http://schemas.microsoft.com/office/drawing/2014/main" id="{00000000-0008-0000-0200-0000FB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60" name="Text Box 2">
          <a:extLst>
            <a:ext uri="{FF2B5EF4-FFF2-40B4-BE49-F238E27FC236}">
              <a16:creationId xmlns:a16="http://schemas.microsoft.com/office/drawing/2014/main" id="{00000000-0008-0000-0200-0000FC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61" name="Text Box 2">
          <a:extLst>
            <a:ext uri="{FF2B5EF4-FFF2-40B4-BE49-F238E27FC236}">
              <a16:creationId xmlns:a16="http://schemas.microsoft.com/office/drawing/2014/main" id="{00000000-0008-0000-0200-0000FD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62" name="Text Box 2">
          <a:extLst>
            <a:ext uri="{FF2B5EF4-FFF2-40B4-BE49-F238E27FC236}">
              <a16:creationId xmlns:a16="http://schemas.microsoft.com/office/drawing/2014/main" id="{00000000-0008-0000-0200-0000FE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63" name="Text Box 2">
          <a:extLst>
            <a:ext uri="{FF2B5EF4-FFF2-40B4-BE49-F238E27FC236}">
              <a16:creationId xmlns:a16="http://schemas.microsoft.com/office/drawing/2014/main" id="{00000000-0008-0000-0200-0000FF12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64" name="Text Box 2">
          <a:extLst>
            <a:ext uri="{FF2B5EF4-FFF2-40B4-BE49-F238E27FC236}">
              <a16:creationId xmlns:a16="http://schemas.microsoft.com/office/drawing/2014/main" id="{00000000-0008-0000-0200-000000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65" name="Text Box 2">
          <a:extLst>
            <a:ext uri="{FF2B5EF4-FFF2-40B4-BE49-F238E27FC236}">
              <a16:creationId xmlns:a16="http://schemas.microsoft.com/office/drawing/2014/main" id="{00000000-0008-0000-0200-000001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66" name="Text Box 2">
          <a:extLst>
            <a:ext uri="{FF2B5EF4-FFF2-40B4-BE49-F238E27FC236}">
              <a16:creationId xmlns:a16="http://schemas.microsoft.com/office/drawing/2014/main" id="{00000000-0008-0000-0200-000002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67" name="Text Box 2">
          <a:extLst>
            <a:ext uri="{FF2B5EF4-FFF2-40B4-BE49-F238E27FC236}">
              <a16:creationId xmlns:a16="http://schemas.microsoft.com/office/drawing/2014/main" id="{00000000-0008-0000-0200-000003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68" name="Text Box 2">
          <a:extLst>
            <a:ext uri="{FF2B5EF4-FFF2-40B4-BE49-F238E27FC236}">
              <a16:creationId xmlns:a16="http://schemas.microsoft.com/office/drawing/2014/main" id="{00000000-0008-0000-0200-000004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69" name="Text Box 2">
          <a:extLst>
            <a:ext uri="{FF2B5EF4-FFF2-40B4-BE49-F238E27FC236}">
              <a16:creationId xmlns:a16="http://schemas.microsoft.com/office/drawing/2014/main" id="{00000000-0008-0000-0200-000005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70" name="Text Box 2">
          <a:extLst>
            <a:ext uri="{FF2B5EF4-FFF2-40B4-BE49-F238E27FC236}">
              <a16:creationId xmlns:a16="http://schemas.microsoft.com/office/drawing/2014/main" id="{00000000-0008-0000-0200-000006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71" name="Text Box 2">
          <a:extLst>
            <a:ext uri="{FF2B5EF4-FFF2-40B4-BE49-F238E27FC236}">
              <a16:creationId xmlns:a16="http://schemas.microsoft.com/office/drawing/2014/main" id="{00000000-0008-0000-0200-000007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72" name="Text Box 2">
          <a:extLst>
            <a:ext uri="{FF2B5EF4-FFF2-40B4-BE49-F238E27FC236}">
              <a16:creationId xmlns:a16="http://schemas.microsoft.com/office/drawing/2014/main" id="{00000000-0008-0000-0200-000008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73" name="Text Box 2">
          <a:extLst>
            <a:ext uri="{FF2B5EF4-FFF2-40B4-BE49-F238E27FC236}">
              <a16:creationId xmlns:a16="http://schemas.microsoft.com/office/drawing/2014/main" id="{00000000-0008-0000-0200-000009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74" name="Text Box 2">
          <a:extLst>
            <a:ext uri="{FF2B5EF4-FFF2-40B4-BE49-F238E27FC236}">
              <a16:creationId xmlns:a16="http://schemas.microsoft.com/office/drawing/2014/main" id="{00000000-0008-0000-0200-00000A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75" name="Text Box 2">
          <a:extLst>
            <a:ext uri="{FF2B5EF4-FFF2-40B4-BE49-F238E27FC236}">
              <a16:creationId xmlns:a16="http://schemas.microsoft.com/office/drawing/2014/main" id="{00000000-0008-0000-0200-00000B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76" name="Text Box 2">
          <a:extLst>
            <a:ext uri="{FF2B5EF4-FFF2-40B4-BE49-F238E27FC236}">
              <a16:creationId xmlns:a16="http://schemas.microsoft.com/office/drawing/2014/main" id="{00000000-0008-0000-0200-00000C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77" name="Text Box 2">
          <a:extLst>
            <a:ext uri="{FF2B5EF4-FFF2-40B4-BE49-F238E27FC236}">
              <a16:creationId xmlns:a16="http://schemas.microsoft.com/office/drawing/2014/main" id="{00000000-0008-0000-0200-00000D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78" name="Text Box 2">
          <a:extLst>
            <a:ext uri="{FF2B5EF4-FFF2-40B4-BE49-F238E27FC236}">
              <a16:creationId xmlns:a16="http://schemas.microsoft.com/office/drawing/2014/main" id="{00000000-0008-0000-0200-00000E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79" name="Text Box 2">
          <a:extLst>
            <a:ext uri="{FF2B5EF4-FFF2-40B4-BE49-F238E27FC236}">
              <a16:creationId xmlns:a16="http://schemas.microsoft.com/office/drawing/2014/main" id="{00000000-0008-0000-0200-00000F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80" name="Text Box 2">
          <a:extLst>
            <a:ext uri="{FF2B5EF4-FFF2-40B4-BE49-F238E27FC236}">
              <a16:creationId xmlns:a16="http://schemas.microsoft.com/office/drawing/2014/main" id="{00000000-0008-0000-0200-000010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81" name="Text Box 2">
          <a:extLst>
            <a:ext uri="{FF2B5EF4-FFF2-40B4-BE49-F238E27FC236}">
              <a16:creationId xmlns:a16="http://schemas.microsoft.com/office/drawing/2014/main" id="{00000000-0008-0000-0200-000011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82" name="Text Box 2">
          <a:extLst>
            <a:ext uri="{FF2B5EF4-FFF2-40B4-BE49-F238E27FC236}">
              <a16:creationId xmlns:a16="http://schemas.microsoft.com/office/drawing/2014/main" id="{00000000-0008-0000-0200-000012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83" name="Text Box 2">
          <a:extLst>
            <a:ext uri="{FF2B5EF4-FFF2-40B4-BE49-F238E27FC236}">
              <a16:creationId xmlns:a16="http://schemas.microsoft.com/office/drawing/2014/main" id="{00000000-0008-0000-0200-000013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84" name="Text Box 2">
          <a:extLst>
            <a:ext uri="{FF2B5EF4-FFF2-40B4-BE49-F238E27FC236}">
              <a16:creationId xmlns:a16="http://schemas.microsoft.com/office/drawing/2014/main" id="{00000000-0008-0000-0200-000014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85" name="Text Box 2">
          <a:extLst>
            <a:ext uri="{FF2B5EF4-FFF2-40B4-BE49-F238E27FC236}">
              <a16:creationId xmlns:a16="http://schemas.microsoft.com/office/drawing/2014/main" id="{00000000-0008-0000-0200-000015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86" name="Text Box 2">
          <a:extLst>
            <a:ext uri="{FF2B5EF4-FFF2-40B4-BE49-F238E27FC236}">
              <a16:creationId xmlns:a16="http://schemas.microsoft.com/office/drawing/2014/main" id="{00000000-0008-0000-0200-000016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87" name="Text Box 2">
          <a:extLst>
            <a:ext uri="{FF2B5EF4-FFF2-40B4-BE49-F238E27FC236}">
              <a16:creationId xmlns:a16="http://schemas.microsoft.com/office/drawing/2014/main" id="{00000000-0008-0000-0200-000017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88" name="Text Box 2">
          <a:extLst>
            <a:ext uri="{FF2B5EF4-FFF2-40B4-BE49-F238E27FC236}">
              <a16:creationId xmlns:a16="http://schemas.microsoft.com/office/drawing/2014/main" id="{00000000-0008-0000-0200-000018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89" name="Text Box 2">
          <a:extLst>
            <a:ext uri="{FF2B5EF4-FFF2-40B4-BE49-F238E27FC236}">
              <a16:creationId xmlns:a16="http://schemas.microsoft.com/office/drawing/2014/main" id="{00000000-0008-0000-0200-000019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90" name="Text Box 2">
          <a:extLst>
            <a:ext uri="{FF2B5EF4-FFF2-40B4-BE49-F238E27FC236}">
              <a16:creationId xmlns:a16="http://schemas.microsoft.com/office/drawing/2014/main" id="{00000000-0008-0000-0200-00001A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91" name="Text Box 2">
          <a:extLst>
            <a:ext uri="{FF2B5EF4-FFF2-40B4-BE49-F238E27FC236}">
              <a16:creationId xmlns:a16="http://schemas.microsoft.com/office/drawing/2014/main" id="{00000000-0008-0000-0200-00001B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92" name="Text Box 2">
          <a:extLst>
            <a:ext uri="{FF2B5EF4-FFF2-40B4-BE49-F238E27FC236}">
              <a16:creationId xmlns:a16="http://schemas.microsoft.com/office/drawing/2014/main" id="{00000000-0008-0000-0200-00001C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93" name="Text Box 2">
          <a:extLst>
            <a:ext uri="{FF2B5EF4-FFF2-40B4-BE49-F238E27FC236}">
              <a16:creationId xmlns:a16="http://schemas.microsoft.com/office/drawing/2014/main" id="{00000000-0008-0000-0200-00001D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94" name="Text Box 2">
          <a:extLst>
            <a:ext uri="{FF2B5EF4-FFF2-40B4-BE49-F238E27FC236}">
              <a16:creationId xmlns:a16="http://schemas.microsoft.com/office/drawing/2014/main" id="{00000000-0008-0000-0200-00001E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95" name="Text Box 2">
          <a:extLst>
            <a:ext uri="{FF2B5EF4-FFF2-40B4-BE49-F238E27FC236}">
              <a16:creationId xmlns:a16="http://schemas.microsoft.com/office/drawing/2014/main" id="{00000000-0008-0000-0200-00001F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96" name="Text Box 2">
          <a:extLst>
            <a:ext uri="{FF2B5EF4-FFF2-40B4-BE49-F238E27FC236}">
              <a16:creationId xmlns:a16="http://schemas.microsoft.com/office/drawing/2014/main" id="{00000000-0008-0000-0200-000020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97" name="Text Box 2">
          <a:extLst>
            <a:ext uri="{FF2B5EF4-FFF2-40B4-BE49-F238E27FC236}">
              <a16:creationId xmlns:a16="http://schemas.microsoft.com/office/drawing/2014/main" id="{00000000-0008-0000-0200-000021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98" name="Text Box 2">
          <a:extLst>
            <a:ext uri="{FF2B5EF4-FFF2-40B4-BE49-F238E27FC236}">
              <a16:creationId xmlns:a16="http://schemas.microsoft.com/office/drawing/2014/main" id="{00000000-0008-0000-0200-000022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899" name="Text Box 2">
          <a:extLst>
            <a:ext uri="{FF2B5EF4-FFF2-40B4-BE49-F238E27FC236}">
              <a16:creationId xmlns:a16="http://schemas.microsoft.com/office/drawing/2014/main" id="{00000000-0008-0000-0200-000023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00" name="Text Box 2">
          <a:extLst>
            <a:ext uri="{FF2B5EF4-FFF2-40B4-BE49-F238E27FC236}">
              <a16:creationId xmlns:a16="http://schemas.microsoft.com/office/drawing/2014/main" id="{00000000-0008-0000-0200-000024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01" name="Text Box 2">
          <a:extLst>
            <a:ext uri="{FF2B5EF4-FFF2-40B4-BE49-F238E27FC236}">
              <a16:creationId xmlns:a16="http://schemas.microsoft.com/office/drawing/2014/main" id="{00000000-0008-0000-0200-000025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02" name="Text Box 2">
          <a:extLst>
            <a:ext uri="{FF2B5EF4-FFF2-40B4-BE49-F238E27FC236}">
              <a16:creationId xmlns:a16="http://schemas.microsoft.com/office/drawing/2014/main" id="{00000000-0008-0000-0200-000026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03" name="Text Box 2">
          <a:extLst>
            <a:ext uri="{FF2B5EF4-FFF2-40B4-BE49-F238E27FC236}">
              <a16:creationId xmlns:a16="http://schemas.microsoft.com/office/drawing/2014/main" id="{00000000-0008-0000-0200-000027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04" name="Text Box 2">
          <a:extLst>
            <a:ext uri="{FF2B5EF4-FFF2-40B4-BE49-F238E27FC236}">
              <a16:creationId xmlns:a16="http://schemas.microsoft.com/office/drawing/2014/main" id="{00000000-0008-0000-0200-000028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05" name="Text Box 2">
          <a:extLst>
            <a:ext uri="{FF2B5EF4-FFF2-40B4-BE49-F238E27FC236}">
              <a16:creationId xmlns:a16="http://schemas.microsoft.com/office/drawing/2014/main" id="{00000000-0008-0000-0200-000029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06" name="Text Box 2">
          <a:extLst>
            <a:ext uri="{FF2B5EF4-FFF2-40B4-BE49-F238E27FC236}">
              <a16:creationId xmlns:a16="http://schemas.microsoft.com/office/drawing/2014/main" id="{00000000-0008-0000-0200-00002A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07" name="Text Box 2">
          <a:extLst>
            <a:ext uri="{FF2B5EF4-FFF2-40B4-BE49-F238E27FC236}">
              <a16:creationId xmlns:a16="http://schemas.microsoft.com/office/drawing/2014/main" id="{00000000-0008-0000-0200-00002B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08" name="Text Box 2">
          <a:extLst>
            <a:ext uri="{FF2B5EF4-FFF2-40B4-BE49-F238E27FC236}">
              <a16:creationId xmlns:a16="http://schemas.microsoft.com/office/drawing/2014/main" id="{00000000-0008-0000-0200-00002C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09" name="Text Box 2">
          <a:extLst>
            <a:ext uri="{FF2B5EF4-FFF2-40B4-BE49-F238E27FC236}">
              <a16:creationId xmlns:a16="http://schemas.microsoft.com/office/drawing/2014/main" id="{00000000-0008-0000-0200-00002D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10" name="Text Box 2">
          <a:extLst>
            <a:ext uri="{FF2B5EF4-FFF2-40B4-BE49-F238E27FC236}">
              <a16:creationId xmlns:a16="http://schemas.microsoft.com/office/drawing/2014/main" id="{00000000-0008-0000-0200-00002E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11" name="Text Box 2">
          <a:extLst>
            <a:ext uri="{FF2B5EF4-FFF2-40B4-BE49-F238E27FC236}">
              <a16:creationId xmlns:a16="http://schemas.microsoft.com/office/drawing/2014/main" id="{00000000-0008-0000-0200-00002F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12" name="Text Box 2">
          <a:extLst>
            <a:ext uri="{FF2B5EF4-FFF2-40B4-BE49-F238E27FC236}">
              <a16:creationId xmlns:a16="http://schemas.microsoft.com/office/drawing/2014/main" id="{00000000-0008-0000-0200-000030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13" name="Text Box 2">
          <a:extLst>
            <a:ext uri="{FF2B5EF4-FFF2-40B4-BE49-F238E27FC236}">
              <a16:creationId xmlns:a16="http://schemas.microsoft.com/office/drawing/2014/main" id="{00000000-0008-0000-0200-000031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14" name="Text Box 2">
          <a:extLst>
            <a:ext uri="{FF2B5EF4-FFF2-40B4-BE49-F238E27FC236}">
              <a16:creationId xmlns:a16="http://schemas.microsoft.com/office/drawing/2014/main" id="{00000000-0008-0000-0200-000032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15" name="Text Box 2">
          <a:extLst>
            <a:ext uri="{FF2B5EF4-FFF2-40B4-BE49-F238E27FC236}">
              <a16:creationId xmlns:a16="http://schemas.microsoft.com/office/drawing/2014/main" id="{00000000-0008-0000-0200-000033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16" name="Text Box 2">
          <a:extLst>
            <a:ext uri="{FF2B5EF4-FFF2-40B4-BE49-F238E27FC236}">
              <a16:creationId xmlns:a16="http://schemas.microsoft.com/office/drawing/2014/main" id="{00000000-0008-0000-0200-000034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17" name="Text Box 2">
          <a:extLst>
            <a:ext uri="{FF2B5EF4-FFF2-40B4-BE49-F238E27FC236}">
              <a16:creationId xmlns:a16="http://schemas.microsoft.com/office/drawing/2014/main" id="{00000000-0008-0000-0200-000035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18" name="Text Box 2">
          <a:extLst>
            <a:ext uri="{FF2B5EF4-FFF2-40B4-BE49-F238E27FC236}">
              <a16:creationId xmlns:a16="http://schemas.microsoft.com/office/drawing/2014/main" id="{00000000-0008-0000-0200-000036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19" name="Text Box 2">
          <a:extLst>
            <a:ext uri="{FF2B5EF4-FFF2-40B4-BE49-F238E27FC236}">
              <a16:creationId xmlns:a16="http://schemas.microsoft.com/office/drawing/2014/main" id="{00000000-0008-0000-0200-000037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20" name="Text Box 2">
          <a:extLst>
            <a:ext uri="{FF2B5EF4-FFF2-40B4-BE49-F238E27FC236}">
              <a16:creationId xmlns:a16="http://schemas.microsoft.com/office/drawing/2014/main" id="{00000000-0008-0000-0200-000038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21" name="Text Box 2">
          <a:extLst>
            <a:ext uri="{FF2B5EF4-FFF2-40B4-BE49-F238E27FC236}">
              <a16:creationId xmlns:a16="http://schemas.microsoft.com/office/drawing/2014/main" id="{00000000-0008-0000-0200-000039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22" name="Text Box 2">
          <a:extLst>
            <a:ext uri="{FF2B5EF4-FFF2-40B4-BE49-F238E27FC236}">
              <a16:creationId xmlns:a16="http://schemas.microsoft.com/office/drawing/2014/main" id="{00000000-0008-0000-0200-00003A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23" name="Text Box 2">
          <a:extLst>
            <a:ext uri="{FF2B5EF4-FFF2-40B4-BE49-F238E27FC236}">
              <a16:creationId xmlns:a16="http://schemas.microsoft.com/office/drawing/2014/main" id="{00000000-0008-0000-0200-00003B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24" name="Text Box 2">
          <a:extLst>
            <a:ext uri="{FF2B5EF4-FFF2-40B4-BE49-F238E27FC236}">
              <a16:creationId xmlns:a16="http://schemas.microsoft.com/office/drawing/2014/main" id="{00000000-0008-0000-0200-00003C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25" name="Text Box 2">
          <a:extLst>
            <a:ext uri="{FF2B5EF4-FFF2-40B4-BE49-F238E27FC236}">
              <a16:creationId xmlns:a16="http://schemas.microsoft.com/office/drawing/2014/main" id="{00000000-0008-0000-0200-00003D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26" name="Text Box 2">
          <a:extLst>
            <a:ext uri="{FF2B5EF4-FFF2-40B4-BE49-F238E27FC236}">
              <a16:creationId xmlns:a16="http://schemas.microsoft.com/office/drawing/2014/main" id="{00000000-0008-0000-0200-00003E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27" name="Text Box 2">
          <a:extLst>
            <a:ext uri="{FF2B5EF4-FFF2-40B4-BE49-F238E27FC236}">
              <a16:creationId xmlns:a16="http://schemas.microsoft.com/office/drawing/2014/main" id="{00000000-0008-0000-0200-00003F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28" name="Text Box 2">
          <a:extLst>
            <a:ext uri="{FF2B5EF4-FFF2-40B4-BE49-F238E27FC236}">
              <a16:creationId xmlns:a16="http://schemas.microsoft.com/office/drawing/2014/main" id="{00000000-0008-0000-0200-000040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29" name="Text Box 2">
          <a:extLst>
            <a:ext uri="{FF2B5EF4-FFF2-40B4-BE49-F238E27FC236}">
              <a16:creationId xmlns:a16="http://schemas.microsoft.com/office/drawing/2014/main" id="{00000000-0008-0000-0200-000041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30" name="Text Box 2">
          <a:extLst>
            <a:ext uri="{FF2B5EF4-FFF2-40B4-BE49-F238E27FC236}">
              <a16:creationId xmlns:a16="http://schemas.microsoft.com/office/drawing/2014/main" id="{00000000-0008-0000-0200-000042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31" name="Text Box 2">
          <a:extLst>
            <a:ext uri="{FF2B5EF4-FFF2-40B4-BE49-F238E27FC236}">
              <a16:creationId xmlns:a16="http://schemas.microsoft.com/office/drawing/2014/main" id="{00000000-0008-0000-0200-000043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32" name="Text Box 2">
          <a:extLst>
            <a:ext uri="{FF2B5EF4-FFF2-40B4-BE49-F238E27FC236}">
              <a16:creationId xmlns:a16="http://schemas.microsoft.com/office/drawing/2014/main" id="{00000000-0008-0000-0200-000044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33" name="Text Box 2">
          <a:extLst>
            <a:ext uri="{FF2B5EF4-FFF2-40B4-BE49-F238E27FC236}">
              <a16:creationId xmlns:a16="http://schemas.microsoft.com/office/drawing/2014/main" id="{00000000-0008-0000-0200-000045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34" name="Text Box 2">
          <a:extLst>
            <a:ext uri="{FF2B5EF4-FFF2-40B4-BE49-F238E27FC236}">
              <a16:creationId xmlns:a16="http://schemas.microsoft.com/office/drawing/2014/main" id="{00000000-0008-0000-0200-000046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35" name="Text Box 2">
          <a:extLst>
            <a:ext uri="{FF2B5EF4-FFF2-40B4-BE49-F238E27FC236}">
              <a16:creationId xmlns:a16="http://schemas.microsoft.com/office/drawing/2014/main" id="{00000000-0008-0000-0200-000047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36" name="Text Box 2">
          <a:extLst>
            <a:ext uri="{FF2B5EF4-FFF2-40B4-BE49-F238E27FC236}">
              <a16:creationId xmlns:a16="http://schemas.microsoft.com/office/drawing/2014/main" id="{00000000-0008-0000-0200-000048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37" name="Text Box 2">
          <a:extLst>
            <a:ext uri="{FF2B5EF4-FFF2-40B4-BE49-F238E27FC236}">
              <a16:creationId xmlns:a16="http://schemas.microsoft.com/office/drawing/2014/main" id="{00000000-0008-0000-0200-000049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38" name="Text Box 2">
          <a:extLst>
            <a:ext uri="{FF2B5EF4-FFF2-40B4-BE49-F238E27FC236}">
              <a16:creationId xmlns:a16="http://schemas.microsoft.com/office/drawing/2014/main" id="{00000000-0008-0000-0200-00004A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208440</xdr:rowOff>
    </xdr:to>
    <xdr:sp macro="" textlink="">
      <xdr:nvSpPr>
        <xdr:cNvPr id="4939" name="Text Box 2">
          <a:extLst>
            <a:ext uri="{FF2B5EF4-FFF2-40B4-BE49-F238E27FC236}">
              <a16:creationId xmlns:a16="http://schemas.microsoft.com/office/drawing/2014/main" id="{00000000-0008-0000-0200-00004B130000}"/>
            </a:ext>
          </a:extLst>
        </xdr:cNvPr>
        <xdr:cNvSpPr/>
      </xdr:nvSpPr>
      <xdr:spPr>
        <a:xfrm>
          <a:off x="2039040" y="17356320"/>
          <a:ext cx="360" cy="2084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940" name="Text Box 2">
          <a:extLst>
            <a:ext uri="{FF2B5EF4-FFF2-40B4-BE49-F238E27FC236}">
              <a16:creationId xmlns:a16="http://schemas.microsoft.com/office/drawing/2014/main" id="{00000000-0008-0000-0200-00004C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941" name="Text Box 2">
          <a:extLst>
            <a:ext uri="{FF2B5EF4-FFF2-40B4-BE49-F238E27FC236}">
              <a16:creationId xmlns:a16="http://schemas.microsoft.com/office/drawing/2014/main" id="{00000000-0008-0000-0200-00004D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942" name="Text Box 2">
          <a:extLst>
            <a:ext uri="{FF2B5EF4-FFF2-40B4-BE49-F238E27FC236}">
              <a16:creationId xmlns:a16="http://schemas.microsoft.com/office/drawing/2014/main" id="{00000000-0008-0000-0200-00004E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943" name="Text Box 2">
          <a:extLst>
            <a:ext uri="{FF2B5EF4-FFF2-40B4-BE49-F238E27FC236}">
              <a16:creationId xmlns:a16="http://schemas.microsoft.com/office/drawing/2014/main" id="{00000000-0008-0000-0200-00004F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944" name="Text Box 2">
          <a:extLst>
            <a:ext uri="{FF2B5EF4-FFF2-40B4-BE49-F238E27FC236}">
              <a16:creationId xmlns:a16="http://schemas.microsoft.com/office/drawing/2014/main" id="{00000000-0008-0000-0200-000050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945" name="Text Box 2">
          <a:extLst>
            <a:ext uri="{FF2B5EF4-FFF2-40B4-BE49-F238E27FC236}">
              <a16:creationId xmlns:a16="http://schemas.microsoft.com/office/drawing/2014/main" id="{00000000-0008-0000-0200-000051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946" name="Text Box 2">
          <a:extLst>
            <a:ext uri="{FF2B5EF4-FFF2-40B4-BE49-F238E27FC236}">
              <a16:creationId xmlns:a16="http://schemas.microsoft.com/office/drawing/2014/main" id="{00000000-0008-0000-0200-000052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947" name="Text Box 2">
          <a:extLst>
            <a:ext uri="{FF2B5EF4-FFF2-40B4-BE49-F238E27FC236}">
              <a16:creationId xmlns:a16="http://schemas.microsoft.com/office/drawing/2014/main" id="{00000000-0008-0000-0200-000053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948" name="Text Box 2">
          <a:extLst>
            <a:ext uri="{FF2B5EF4-FFF2-40B4-BE49-F238E27FC236}">
              <a16:creationId xmlns:a16="http://schemas.microsoft.com/office/drawing/2014/main" id="{00000000-0008-0000-0200-000054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4949" name="Text Box 2">
          <a:extLst>
            <a:ext uri="{FF2B5EF4-FFF2-40B4-BE49-F238E27FC236}">
              <a16:creationId xmlns:a16="http://schemas.microsoft.com/office/drawing/2014/main" id="{00000000-0008-0000-0200-000055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4950" name="Text Box 2">
          <a:extLst>
            <a:ext uri="{FF2B5EF4-FFF2-40B4-BE49-F238E27FC236}">
              <a16:creationId xmlns:a16="http://schemas.microsoft.com/office/drawing/2014/main" id="{00000000-0008-0000-0200-00005613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4951" name="Text Box 2">
          <a:extLst>
            <a:ext uri="{FF2B5EF4-FFF2-40B4-BE49-F238E27FC236}">
              <a16:creationId xmlns:a16="http://schemas.microsoft.com/office/drawing/2014/main" id="{00000000-0008-0000-0200-00005713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4952" name="Text Box 2">
          <a:extLst>
            <a:ext uri="{FF2B5EF4-FFF2-40B4-BE49-F238E27FC236}">
              <a16:creationId xmlns:a16="http://schemas.microsoft.com/office/drawing/2014/main" id="{00000000-0008-0000-0200-00005813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4953" name="Text Box 2">
          <a:extLst>
            <a:ext uri="{FF2B5EF4-FFF2-40B4-BE49-F238E27FC236}">
              <a16:creationId xmlns:a16="http://schemas.microsoft.com/office/drawing/2014/main" id="{00000000-0008-0000-0200-00005913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4954" name="Text Box 2">
          <a:extLst>
            <a:ext uri="{FF2B5EF4-FFF2-40B4-BE49-F238E27FC236}">
              <a16:creationId xmlns:a16="http://schemas.microsoft.com/office/drawing/2014/main" id="{00000000-0008-0000-0200-00005A13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4955" name="Text Box 2">
          <a:extLst>
            <a:ext uri="{FF2B5EF4-FFF2-40B4-BE49-F238E27FC236}">
              <a16:creationId xmlns:a16="http://schemas.microsoft.com/office/drawing/2014/main" id="{00000000-0008-0000-0200-00005B13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4956" name="Text Box 2">
          <a:extLst>
            <a:ext uri="{FF2B5EF4-FFF2-40B4-BE49-F238E27FC236}">
              <a16:creationId xmlns:a16="http://schemas.microsoft.com/office/drawing/2014/main" id="{00000000-0008-0000-0200-00005C13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4957" name="Text Box 2">
          <a:extLst>
            <a:ext uri="{FF2B5EF4-FFF2-40B4-BE49-F238E27FC236}">
              <a16:creationId xmlns:a16="http://schemas.microsoft.com/office/drawing/2014/main" id="{00000000-0008-0000-0200-00005D13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58" name="Text Box 2">
          <a:extLst>
            <a:ext uri="{FF2B5EF4-FFF2-40B4-BE49-F238E27FC236}">
              <a16:creationId xmlns:a16="http://schemas.microsoft.com/office/drawing/2014/main" id="{00000000-0008-0000-0200-00005E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59" name="Text Box 2">
          <a:extLst>
            <a:ext uri="{FF2B5EF4-FFF2-40B4-BE49-F238E27FC236}">
              <a16:creationId xmlns:a16="http://schemas.microsoft.com/office/drawing/2014/main" id="{00000000-0008-0000-0200-00005F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60" name="Text Box 2">
          <a:extLst>
            <a:ext uri="{FF2B5EF4-FFF2-40B4-BE49-F238E27FC236}">
              <a16:creationId xmlns:a16="http://schemas.microsoft.com/office/drawing/2014/main" id="{00000000-0008-0000-0200-000060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61" name="Text Box 2">
          <a:extLst>
            <a:ext uri="{FF2B5EF4-FFF2-40B4-BE49-F238E27FC236}">
              <a16:creationId xmlns:a16="http://schemas.microsoft.com/office/drawing/2014/main" id="{00000000-0008-0000-0200-000061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62" name="Text Box 2">
          <a:extLst>
            <a:ext uri="{FF2B5EF4-FFF2-40B4-BE49-F238E27FC236}">
              <a16:creationId xmlns:a16="http://schemas.microsoft.com/office/drawing/2014/main" id="{00000000-0008-0000-0200-000062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63" name="Text Box 2">
          <a:extLst>
            <a:ext uri="{FF2B5EF4-FFF2-40B4-BE49-F238E27FC236}">
              <a16:creationId xmlns:a16="http://schemas.microsoft.com/office/drawing/2014/main" id="{00000000-0008-0000-0200-000063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64" name="Text Box 2">
          <a:extLst>
            <a:ext uri="{FF2B5EF4-FFF2-40B4-BE49-F238E27FC236}">
              <a16:creationId xmlns:a16="http://schemas.microsoft.com/office/drawing/2014/main" id="{00000000-0008-0000-0200-000064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65" name="Text Box 2">
          <a:extLst>
            <a:ext uri="{FF2B5EF4-FFF2-40B4-BE49-F238E27FC236}">
              <a16:creationId xmlns:a16="http://schemas.microsoft.com/office/drawing/2014/main" id="{00000000-0008-0000-0200-000065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66" name="Text Box 2">
          <a:extLst>
            <a:ext uri="{FF2B5EF4-FFF2-40B4-BE49-F238E27FC236}">
              <a16:creationId xmlns:a16="http://schemas.microsoft.com/office/drawing/2014/main" id="{00000000-0008-0000-0200-000066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67" name="Text Box 2">
          <a:extLst>
            <a:ext uri="{FF2B5EF4-FFF2-40B4-BE49-F238E27FC236}">
              <a16:creationId xmlns:a16="http://schemas.microsoft.com/office/drawing/2014/main" id="{00000000-0008-0000-0200-000067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68" name="Text Box 2">
          <a:extLst>
            <a:ext uri="{FF2B5EF4-FFF2-40B4-BE49-F238E27FC236}">
              <a16:creationId xmlns:a16="http://schemas.microsoft.com/office/drawing/2014/main" id="{00000000-0008-0000-0200-000068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69" name="Text Box 2">
          <a:extLst>
            <a:ext uri="{FF2B5EF4-FFF2-40B4-BE49-F238E27FC236}">
              <a16:creationId xmlns:a16="http://schemas.microsoft.com/office/drawing/2014/main" id="{00000000-0008-0000-0200-000069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70" name="Text Box 2">
          <a:extLst>
            <a:ext uri="{FF2B5EF4-FFF2-40B4-BE49-F238E27FC236}">
              <a16:creationId xmlns:a16="http://schemas.microsoft.com/office/drawing/2014/main" id="{00000000-0008-0000-0200-00006A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71" name="Text Box 2">
          <a:extLst>
            <a:ext uri="{FF2B5EF4-FFF2-40B4-BE49-F238E27FC236}">
              <a16:creationId xmlns:a16="http://schemas.microsoft.com/office/drawing/2014/main" id="{00000000-0008-0000-0200-00006B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72" name="Text Box 2">
          <a:extLst>
            <a:ext uri="{FF2B5EF4-FFF2-40B4-BE49-F238E27FC236}">
              <a16:creationId xmlns:a16="http://schemas.microsoft.com/office/drawing/2014/main" id="{00000000-0008-0000-0200-00006C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73" name="Text Box 2">
          <a:extLst>
            <a:ext uri="{FF2B5EF4-FFF2-40B4-BE49-F238E27FC236}">
              <a16:creationId xmlns:a16="http://schemas.microsoft.com/office/drawing/2014/main" id="{00000000-0008-0000-0200-00006D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74" name="Text Box 2">
          <a:extLst>
            <a:ext uri="{FF2B5EF4-FFF2-40B4-BE49-F238E27FC236}">
              <a16:creationId xmlns:a16="http://schemas.microsoft.com/office/drawing/2014/main" id="{00000000-0008-0000-0200-00006E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75" name="Text Box 2">
          <a:extLst>
            <a:ext uri="{FF2B5EF4-FFF2-40B4-BE49-F238E27FC236}">
              <a16:creationId xmlns:a16="http://schemas.microsoft.com/office/drawing/2014/main" id="{00000000-0008-0000-0200-00006F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76" name="Text Box 2">
          <a:extLst>
            <a:ext uri="{FF2B5EF4-FFF2-40B4-BE49-F238E27FC236}">
              <a16:creationId xmlns:a16="http://schemas.microsoft.com/office/drawing/2014/main" id="{00000000-0008-0000-0200-000070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77" name="Text Box 2">
          <a:extLst>
            <a:ext uri="{FF2B5EF4-FFF2-40B4-BE49-F238E27FC236}">
              <a16:creationId xmlns:a16="http://schemas.microsoft.com/office/drawing/2014/main" id="{00000000-0008-0000-0200-000071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78" name="Text Box 2">
          <a:extLst>
            <a:ext uri="{FF2B5EF4-FFF2-40B4-BE49-F238E27FC236}">
              <a16:creationId xmlns:a16="http://schemas.microsoft.com/office/drawing/2014/main" id="{00000000-0008-0000-0200-000072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79" name="Text Box 2">
          <a:extLst>
            <a:ext uri="{FF2B5EF4-FFF2-40B4-BE49-F238E27FC236}">
              <a16:creationId xmlns:a16="http://schemas.microsoft.com/office/drawing/2014/main" id="{00000000-0008-0000-0200-000073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80" name="Text Box 2">
          <a:extLst>
            <a:ext uri="{FF2B5EF4-FFF2-40B4-BE49-F238E27FC236}">
              <a16:creationId xmlns:a16="http://schemas.microsoft.com/office/drawing/2014/main" id="{00000000-0008-0000-0200-000074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81" name="Text Box 2">
          <a:extLst>
            <a:ext uri="{FF2B5EF4-FFF2-40B4-BE49-F238E27FC236}">
              <a16:creationId xmlns:a16="http://schemas.microsoft.com/office/drawing/2014/main" id="{00000000-0008-0000-0200-000075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82" name="Text Box 2">
          <a:extLst>
            <a:ext uri="{FF2B5EF4-FFF2-40B4-BE49-F238E27FC236}">
              <a16:creationId xmlns:a16="http://schemas.microsoft.com/office/drawing/2014/main" id="{00000000-0008-0000-0200-000076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83" name="Text Box 2">
          <a:extLst>
            <a:ext uri="{FF2B5EF4-FFF2-40B4-BE49-F238E27FC236}">
              <a16:creationId xmlns:a16="http://schemas.microsoft.com/office/drawing/2014/main" id="{00000000-0008-0000-0200-000077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84" name="Text Box 2">
          <a:extLst>
            <a:ext uri="{FF2B5EF4-FFF2-40B4-BE49-F238E27FC236}">
              <a16:creationId xmlns:a16="http://schemas.microsoft.com/office/drawing/2014/main" id="{00000000-0008-0000-0200-000078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85" name="Text Box 2">
          <a:extLst>
            <a:ext uri="{FF2B5EF4-FFF2-40B4-BE49-F238E27FC236}">
              <a16:creationId xmlns:a16="http://schemas.microsoft.com/office/drawing/2014/main" id="{00000000-0008-0000-0200-000079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86" name="Text Box 2">
          <a:extLst>
            <a:ext uri="{FF2B5EF4-FFF2-40B4-BE49-F238E27FC236}">
              <a16:creationId xmlns:a16="http://schemas.microsoft.com/office/drawing/2014/main" id="{00000000-0008-0000-0200-00007A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87" name="Text Box 2">
          <a:extLst>
            <a:ext uri="{FF2B5EF4-FFF2-40B4-BE49-F238E27FC236}">
              <a16:creationId xmlns:a16="http://schemas.microsoft.com/office/drawing/2014/main" id="{00000000-0008-0000-0200-00007B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88" name="Text Box 2">
          <a:extLst>
            <a:ext uri="{FF2B5EF4-FFF2-40B4-BE49-F238E27FC236}">
              <a16:creationId xmlns:a16="http://schemas.microsoft.com/office/drawing/2014/main" id="{00000000-0008-0000-0200-00007C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89" name="Text Box 2">
          <a:extLst>
            <a:ext uri="{FF2B5EF4-FFF2-40B4-BE49-F238E27FC236}">
              <a16:creationId xmlns:a16="http://schemas.microsoft.com/office/drawing/2014/main" id="{00000000-0008-0000-0200-00007D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90" name="Text Box 2">
          <a:extLst>
            <a:ext uri="{FF2B5EF4-FFF2-40B4-BE49-F238E27FC236}">
              <a16:creationId xmlns:a16="http://schemas.microsoft.com/office/drawing/2014/main" id="{00000000-0008-0000-0200-00007E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91" name="Text Box 2">
          <a:extLst>
            <a:ext uri="{FF2B5EF4-FFF2-40B4-BE49-F238E27FC236}">
              <a16:creationId xmlns:a16="http://schemas.microsoft.com/office/drawing/2014/main" id="{00000000-0008-0000-0200-00007F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92" name="Text Box 2">
          <a:extLst>
            <a:ext uri="{FF2B5EF4-FFF2-40B4-BE49-F238E27FC236}">
              <a16:creationId xmlns:a16="http://schemas.microsoft.com/office/drawing/2014/main" id="{00000000-0008-0000-0200-000080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93" name="Text Box 2">
          <a:extLst>
            <a:ext uri="{FF2B5EF4-FFF2-40B4-BE49-F238E27FC236}">
              <a16:creationId xmlns:a16="http://schemas.microsoft.com/office/drawing/2014/main" id="{00000000-0008-0000-0200-000081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94" name="Text Box 2">
          <a:extLst>
            <a:ext uri="{FF2B5EF4-FFF2-40B4-BE49-F238E27FC236}">
              <a16:creationId xmlns:a16="http://schemas.microsoft.com/office/drawing/2014/main" id="{00000000-0008-0000-0200-000082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95" name="Text Box 2">
          <a:extLst>
            <a:ext uri="{FF2B5EF4-FFF2-40B4-BE49-F238E27FC236}">
              <a16:creationId xmlns:a16="http://schemas.microsoft.com/office/drawing/2014/main" id="{00000000-0008-0000-0200-000083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96" name="Text Box 2">
          <a:extLst>
            <a:ext uri="{FF2B5EF4-FFF2-40B4-BE49-F238E27FC236}">
              <a16:creationId xmlns:a16="http://schemas.microsoft.com/office/drawing/2014/main" id="{00000000-0008-0000-0200-000084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97" name="Text Box 2">
          <a:extLst>
            <a:ext uri="{FF2B5EF4-FFF2-40B4-BE49-F238E27FC236}">
              <a16:creationId xmlns:a16="http://schemas.microsoft.com/office/drawing/2014/main" id="{00000000-0008-0000-0200-000085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98" name="Text Box 2">
          <a:extLst>
            <a:ext uri="{FF2B5EF4-FFF2-40B4-BE49-F238E27FC236}">
              <a16:creationId xmlns:a16="http://schemas.microsoft.com/office/drawing/2014/main" id="{00000000-0008-0000-0200-000086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4999" name="Text Box 2">
          <a:extLst>
            <a:ext uri="{FF2B5EF4-FFF2-40B4-BE49-F238E27FC236}">
              <a16:creationId xmlns:a16="http://schemas.microsoft.com/office/drawing/2014/main" id="{00000000-0008-0000-0200-000087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00" name="Text Box 2">
          <a:extLst>
            <a:ext uri="{FF2B5EF4-FFF2-40B4-BE49-F238E27FC236}">
              <a16:creationId xmlns:a16="http://schemas.microsoft.com/office/drawing/2014/main" id="{00000000-0008-0000-0200-000088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01" name="Text Box 2">
          <a:extLst>
            <a:ext uri="{FF2B5EF4-FFF2-40B4-BE49-F238E27FC236}">
              <a16:creationId xmlns:a16="http://schemas.microsoft.com/office/drawing/2014/main" id="{00000000-0008-0000-0200-000089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02" name="Text Box 2">
          <a:extLst>
            <a:ext uri="{FF2B5EF4-FFF2-40B4-BE49-F238E27FC236}">
              <a16:creationId xmlns:a16="http://schemas.microsoft.com/office/drawing/2014/main" id="{00000000-0008-0000-0200-00008A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03" name="Text Box 2">
          <a:extLst>
            <a:ext uri="{FF2B5EF4-FFF2-40B4-BE49-F238E27FC236}">
              <a16:creationId xmlns:a16="http://schemas.microsoft.com/office/drawing/2014/main" id="{00000000-0008-0000-0200-00008B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04" name="Text Box 2">
          <a:extLst>
            <a:ext uri="{FF2B5EF4-FFF2-40B4-BE49-F238E27FC236}">
              <a16:creationId xmlns:a16="http://schemas.microsoft.com/office/drawing/2014/main" id="{00000000-0008-0000-0200-00008C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05" name="Text Box 2">
          <a:extLst>
            <a:ext uri="{FF2B5EF4-FFF2-40B4-BE49-F238E27FC236}">
              <a16:creationId xmlns:a16="http://schemas.microsoft.com/office/drawing/2014/main" id="{00000000-0008-0000-0200-00008D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06" name="Text Box 2">
          <a:extLst>
            <a:ext uri="{FF2B5EF4-FFF2-40B4-BE49-F238E27FC236}">
              <a16:creationId xmlns:a16="http://schemas.microsoft.com/office/drawing/2014/main" id="{00000000-0008-0000-0200-00008E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07" name="Text Box 2">
          <a:extLst>
            <a:ext uri="{FF2B5EF4-FFF2-40B4-BE49-F238E27FC236}">
              <a16:creationId xmlns:a16="http://schemas.microsoft.com/office/drawing/2014/main" id="{00000000-0008-0000-0200-00008F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08" name="Text Box 2">
          <a:extLst>
            <a:ext uri="{FF2B5EF4-FFF2-40B4-BE49-F238E27FC236}">
              <a16:creationId xmlns:a16="http://schemas.microsoft.com/office/drawing/2014/main" id="{00000000-0008-0000-0200-000090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09" name="Text Box 2">
          <a:extLst>
            <a:ext uri="{FF2B5EF4-FFF2-40B4-BE49-F238E27FC236}">
              <a16:creationId xmlns:a16="http://schemas.microsoft.com/office/drawing/2014/main" id="{00000000-0008-0000-0200-000091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10" name="Text Box 2">
          <a:extLst>
            <a:ext uri="{FF2B5EF4-FFF2-40B4-BE49-F238E27FC236}">
              <a16:creationId xmlns:a16="http://schemas.microsoft.com/office/drawing/2014/main" id="{00000000-0008-0000-0200-000092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11" name="Text Box 2">
          <a:extLst>
            <a:ext uri="{FF2B5EF4-FFF2-40B4-BE49-F238E27FC236}">
              <a16:creationId xmlns:a16="http://schemas.microsoft.com/office/drawing/2014/main" id="{00000000-0008-0000-0200-000093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12" name="Text Box 2">
          <a:extLst>
            <a:ext uri="{FF2B5EF4-FFF2-40B4-BE49-F238E27FC236}">
              <a16:creationId xmlns:a16="http://schemas.microsoft.com/office/drawing/2014/main" id="{00000000-0008-0000-0200-000094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13" name="Text Box 2">
          <a:extLst>
            <a:ext uri="{FF2B5EF4-FFF2-40B4-BE49-F238E27FC236}">
              <a16:creationId xmlns:a16="http://schemas.microsoft.com/office/drawing/2014/main" id="{00000000-0008-0000-0200-000095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14" name="Text Box 2">
          <a:extLst>
            <a:ext uri="{FF2B5EF4-FFF2-40B4-BE49-F238E27FC236}">
              <a16:creationId xmlns:a16="http://schemas.microsoft.com/office/drawing/2014/main" id="{00000000-0008-0000-0200-000096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15" name="Text Box 2">
          <a:extLst>
            <a:ext uri="{FF2B5EF4-FFF2-40B4-BE49-F238E27FC236}">
              <a16:creationId xmlns:a16="http://schemas.microsoft.com/office/drawing/2014/main" id="{00000000-0008-0000-0200-000097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16" name="Text Box 2">
          <a:extLst>
            <a:ext uri="{FF2B5EF4-FFF2-40B4-BE49-F238E27FC236}">
              <a16:creationId xmlns:a16="http://schemas.microsoft.com/office/drawing/2014/main" id="{00000000-0008-0000-0200-000098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17" name="Text Box 2">
          <a:extLst>
            <a:ext uri="{FF2B5EF4-FFF2-40B4-BE49-F238E27FC236}">
              <a16:creationId xmlns:a16="http://schemas.microsoft.com/office/drawing/2014/main" id="{00000000-0008-0000-0200-000099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18" name="Text Box 2">
          <a:extLst>
            <a:ext uri="{FF2B5EF4-FFF2-40B4-BE49-F238E27FC236}">
              <a16:creationId xmlns:a16="http://schemas.microsoft.com/office/drawing/2014/main" id="{00000000-0008-0000-0200-00009A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19" name="Text Box 2">
          <a:extLst>
            <a:ext uri="{FF2B5EF4-FFF2-40B4-BE49-F238E27FC236}">
              <a16:creationId xmlns:a16="http://schemas.microsoft.com/office/drawing/2014/main" id="{00000000-0008-0000-0200-00009B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20" name="Text Box 2">
          <a:extLst>
            <a:ext uri="{FF2B5EF4-FFF2-40B4-BE49-F238E27FC236}">
              <a16:creationId xmlns:a16="http://schemas.microsoft.com/office/drawing/2014/main" id="{00000000-0008-0000-0200-00009C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21" name="Text Box 2">
          <a:extLst>
            <a:ext uri="{FF2B5EF4-FFF2-40B4-BE49-F238E27FC236}">
              <a16:creationId xmlns:a16="http://schemas.microsoft.com/office/drawing/2014/main" id="{00000000-0008-0000-0200-00009D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22" name="Text Box 2">
          <a:extLst>
            <a:ext uri="{FF2B5EF4-FFF2-40B4-BE49-F238E27FC236}">
              <a16:creationId xmlns:a16="http://schemas.microsoft.com/office/drawing/2014/main" id="{00000000-0008-0000-0200-00009E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23" name="Text Box 2">
          <a:extLst>
            <a:ext uri="{FF2B5EF4-FFF2-40B4-BE49-F238E27FC236}">
              <a16:creationId xmlns:a16="http://schemas.microsoft.com/office/drawing/2014/main" id="{00000000-0008-0000-0200-00009F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24" name="Text Box 2">
          <a:extLst>
            <a:ext uri="{FF2B5EF4-FFF2-40B4-BE49-F238E27FC236}">
              <a16:creationId xmlns:a16="http://schemas.microsoft.com/office/drawing/2014/main" id="{00000000-0008-0000-0200-0000A0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25" name="Text Box 2">
          <a:extLst>
            <a:ext uri="{FF2B5EF4-FFF2-40B4-BE49-F238E27FC236}">
              <a16:creationId xmlns:a16="http://schemas.microsoft.com/office/drawing/2014/main" id="{00000000-0008-0000-0200-0000A1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26" name="Text Box 2">
          <a:extLst>
            <a:ext uri="{FF2B5EF4-FFF2-40B4-BE49-F238E27FC236}">
              <a16:creationId xmlns:a16="http://schemas.microsoft.com/office/drawing/2014/main" id="{00000000-0008-0000-0200-0000A2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27" name="Text Box 2">
          <a:extLst>
            <a:ext uri="{FF2B5EF4-FFF2-40B4-BE49-F238E27FC236}">
              <a16:creationId xmlns:a16="http://schemas.microsoft.com/office/drawing/2014/main" id="{00000000-0008-0000-0200-0000A3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189360</xdr:rowOff>
    </xdr:to>
    <xdr:sp macro="" textlink="">
      <xdr:nvSpPr>
        <xdr:cNvPr id="5028" name="Text Box 2">
          <a:extLst>
            <a:ext uri="{FF2B5EF4-FFF2-40B4-BE49-F238E27FC236}">
              <a16:creationId xmlns:a16="http://schemas.microsoft.com/office/drawing/2014/main" id="{00000000-0008-0000-0200-0000A4130000}"/>
            </a:ext>
          </a:extLst>
        </xdr:cNvPr>
        <xdr:cNvSpPr/>
      </xdr:nvSpPr>
      <xdr:spPr>
        <a:xfrm>
          <a:off x="2039040" y="1735632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189360</xdr:rowOff>
    </xdr:to>
    <xdr:sp macro="" textlink="">
      <xdr:nvSpPr>
        <xdr:cNvPr id="5029" name="Text Box 2">
          <a:extLst>
            <a:ext uri="{FF2B5EF4-FFF2-40B4-BE49-F238E27FC236}">
              <a16:creationId xmlns:a16="http://schemas.microsoft.com/office/drawing/2014/main" id="{00000000-0008-0000-0200-0000A5130000}"/>
            </a:ext>
          </a:extLst>
        </xdr:cNvPr>
        <xdr:cNvSpPr/>
      </xdr:nvSpPr>
      <xdr:spPr>
        <a:xfrm>
          <a:off x="2039040" y="1735632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189360</xdr:rowOff>
    </xdr:to>
    <xdr:sp macro="" textlink="">
      <xdr:nvSpPr>
        <xdr:cNvPr id="5030" name="Text Box 2">
          <a:extLst>
            <a:ext uri="{FF2B5EF4-FFF2-40B4-BE49-F238E27FC236}">
              <a16:creationId xmlns:a16="http://schemas.microsoft.com/office/drawing/2014/main" id="{00000000-0008-0000-0200-0000A6130000}"/>
            </a:ext>
          </a:extLst>
        </xdr:cNvPr>
        <xdr:cNvSpPr/>
      </xdr:nvSpPr>
      <xdr:spPr>
        <a:xfrm>
          <a:off x="2039040" y="1735632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189360</xdr:rowOff>
    </xdr:to>
    <xdr:sp macro="" textlink="">
      <xdr:nvSpPr>
        <xdr:cNvPr id="5031" name="Text Box 2">
          <a:extLst>
            <a:ext uri="{FF2B5EF4-FFF2-40B4-BE49-F238E27FC236}">
              <a16:creationId xmlns:a16="http://schemas.microsoft.com/office/drawing/2014/main" id="{00000000-0008-0000-0200-0000A7130000}"/>
            </a:ext>
          </a:extLst>
        </xdr:cNvPr>
        <xdr:cNvSpPr/>
      </xdr:nvSpPr>
      <xdr:spPr>
        <a:xfrm>
          <a:off x="2039040" y="1735632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189360</xdr:rowOff>
    </xdr:to>
    <xdr:sp macro="" textlink="">
      <xdr:nvSpPr>
        <xdr:cNvPr id="5032" name="Text Box 2">
          <a:extLst>
            <a:ext uri="{FF2B5EF4-FFF2-40B4-BE49-F238E27FC236}">
              <a16:creationId xmlns:a16="http://schemas.microsoft.com/office/drawing/2014/main" id="{00000000-0008-0000-0200-0000A8130000}"/>
            </a:ext>
          </a:extLst>
        </xdr:cNvPr>
        <xdr:cNvSpPr/>
      </xdr:nvSpPr>
      <xdr:spPr>
        <a:xfrm>
          <a:off x="2039040" y="1735632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189360</xdr:rowOff>
    </xdr:to>
    <xdr:sp macro="" textlink="">
      <xdr:nvSpPr>
        <xdr:cNvPr id="5033" name="Text Box 2">
          <a:extLst>
            <a:ext uri="{FF2B5EF4-FFF2-40B4-BE49-F238E27FC236}">
              <a16:creationId xmlns:a16="http://schemas.microsoft.com/office/drawing/2014/main" id="{00000000-0008-0000-0200-0000A9130000}"/>
            </a:ext>
          </a:extLst>
        </xdr:cNvPr>
        <xdr:cNvSpPr/>
      </xdr:nvSpPr>
      <xdr:spPr>
        <a:xfrm>
          <a:off x="2039040" y="1735632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189360</xdr:rowOff>
    </xdr:to>
    <xdr:sp macro="" textlink="">
      <xdr:nvSpPr>
        <xdr:cNvPr id="5034" name="Text Box 2">
          <a:extLst>
            <a:ext uri="{FF2B5EF4-FFF2-40B4-BE49-F238E27FC236}">
              <a16:creationId xmlns:a16="http://schemas.microsoft.com/office/drawing/2014/main" id="{00000000-0008-0000-0200-0000AA130000}"/>
            </a:ext>
          </a:extLst>
        </xdr:cNvPr>
        <xdr:cNvSpPr/>
      </xdr:nvSpPr>
      <xdr:spPr>
        <a:xfrm>
          <a:off x="2039040" y="1735632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189360</xdr:rowOff>
    </xdr:to>
    <xdr:sp macro="" textlink="">
      <xdr:nvSpPr>
        <xdr:cNvPr id="5035" name="Text Box 2">
          <a:extLst>
            <a:ext uri="{FF2B5EF4-FFF2-40B4-BE49-F238E27FC236}">
              <a16:creationId xmlns:a16="http://schemas.microsoft.com/office/drawing/2014/main" id="{00000000-0008-0000-0200-0000AB130000}"/>
            </a:ext>
          </a:extLst>
        </xdr:cNvPr>
        <xdr:cNvSpPr/>
      </xdr:nvSpPr>
      <xdr:spPr>
        <a:xfrm>
          <a:off x="2039040" y="1735632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189360</xdr:rowOff>
    </xdr:to>
    <xdr:sp macro="" textlink="">
      <xdr:nvSpPr>
        <xdr:cNvPr id="5036" name="Text Box 2">
          <a:extLst>
            <a:ext uri="{FF2B5EF4-FFF2-40B4-BE49-F238E27FC236}">
              <a16:creationId xmlns:a16="http://schemas.microsoft.com/office/drawing/2014/main" id="{00000000-0008-0000-0200-0000AC130000}"/>
            </a:ext>
          </a:extLst>
        </xdr:cNvPr>
        <xdr:cNvSpPr/>
      </xdr:nvSpPr>
      <xdr:spPr>
        <a:xfrm>
          <a:off x="2039040" y="1735632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189360</xdr:rowOff>
    </xdr:to>
    <xdr:sp macro="" textlink="">
      <xdr:nvSpPr>
        <xdr:cNvPr id="5037" name="Text Box 2">
          <a:extLst>
            <a:ext uri="{FF2B5EF4-FFF2-40B4-BE49-F238E27FC236}">
              <a16:creationId xmlns:a16="http://schemas.microsoft.com/office/drawing/2014/main" id="{00000000-0008-0000-0200-0000AD130000}"/>
            </a:ext>
          </a:extLst>
        </xdr:cNvPr>
        <xdr:cNvSpPr/>
      </xdr:nvSpPr>
      <xdr:spPr>
        <a:xfrm>
          <a:off x="2039040" y="1735632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189360</xdr:rowOff>
    </xdr:to>
    <xdr:sp macro="" textlink="">
      <xdr:nvSpPr>
        <xdr:cNvPr id="5038" name="Text Box 2">
          <a:extLst>
            <a:ext uri="{FF2B5EF4-FFF2-40B4-BE49-F238E27FC236}">
              <a16:creationId xmlns:a16="http://schemas.microsoft.com/office/drawing/2014/main" id="{00000000-0008-0000-0200-0000AE130000}"/>
            </a:ext>
          </a:extLst>
        </xdr:cNvPr>
        <xdr:cNvSpPr/>
      </xdr:nvSpPr>
      <xdr:spPr>
        <a:xfrm>
          <a:off x="2039040" y="1735632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189360</xdr:rowOff>
    </xdr:to>
    <xdr:sp macro="" textlink="">
      <xdr:nvSpPr>
        <xdr:cNvPr id="5039" name="Text Box 2">
          <a:extLst>
            <a:ext uri="{FF2B5EF4-FFF2-40B4-BE49-F238E27FC236}">
              <a16:creationId xmlns:a16="http://schemas.microsoft.com/office/drawing/2014/main" id="{00000000-0008-0000-0200-0000AF130000}"/>
            </a:ext>
          </a:extLst>
        </xdr:cNvPr>
        <xdr:cNvSpPr/>
      </xdr:nvSpPr>
      <xdr:spPr>
        <a:xfrm>
          <a:off x="2039040" y="1735632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189360</xdr:rowOff>
    </xdr:to>
    <xdr:sp macro="" textlink="">
      <xdr:nvSpPr>
        <xdr:cNvPr id="5040" name="Text Box 2">
          <a:extLst>
            <a:ext uri="{FF2B5EF4-FFF2-40B4-BE49-F238E27FC236}">
              <a16:creationId xmlns:a16="http://schemas.microsoft.com/office/drawing/2014/main" id="{00000000-0008-0000-0200-0000B0130000}"/>
            </a:ext>
          </a:extLst>
        </xdr:cNvPr>
        <xdr:cNvSpPr/>
      </xdr:nvSpPr>
      <xdr:spPr>
        <a:xfrm>
          <a:off x="2039040" y="1735632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189360</xdr:rowOff>
    </xdr:to>
    <xdr:sp macro="" textlink="">
      <xdr:nvSpPr>
        <xdr:cNvPr id="5041" name="Text Box 2">
          <a:extLst>
            <a:ext uri="{FF2B5EF4-FFF2-40B4-BE49-F238E27FC236}">
              <a16:creationId xmlns:a16="http://schemas.microsoft.com/office/drawing/2014/main" id="{00000000-0008-0000-0200-0000B1130000}"/>
            </a:ext>
          </a:extLst>
        </xdr:cNvPr>
        <xdr:cNvSpPr/>
      </xdr:nvSpPr>
      <xdr:spPr>
        <a:xfrm>
          <a:off x="2039040" y="1735632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189360</xdr:rowOff>
    </xdr:to>
    <xdr:sp macro="" textlink="">
      <xdr:nvSpPr>
        <xdr:cNvPr id="5042" name="Text Box 2">
          <a:extLst>
            <a:ext uri="{FF2B5EF4-FFF2-40B4-BE49-F238E27FC236}">
              <a16:creationId xmlns:a16="http://schemas.microsoft.com/office/drawing/2014/main" id="{00000000-0008-0000-0200-0000B2130000}"/>
            </a:ext>
          </a:extLst>
        </xdr:cNvPr>
        <xdr:cNvSpPr/>
      </xdr:nvSpPr>
      <xdr:spPr>
        <a:xfrm>
          <a:off x="2039040" y="1735632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189360</xdr:rowOff>
    </xdr:to>
    <xdr:sp macro="" textlink="">
      <xdr:nvSpPr>
        <xdr:cNvPr id="5043" name="Text Box 2">
          <a:extLst>
            <a:ext uri="{FF2B5EF4-FFF2-40B4-BE49-F238E27FC236}">
              <a16:creationId xmlns:a16="http://schemas.microsoft.com/office/drawing/2014/main" id="{00000000-0008-0000-0200-0000B3130000}"/>
            </a:ext>
          </a:extLst>
        </xdr:cNvPr>
        <xdr:cNvSpPr/>
      </xdr:nvSpPr>
      <xdr:spPr>
        <a:xfrm>
          <a:off x="2039040" y="1735632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189360</xdr:rowOff>
    </xdr:to>
    <xdr:sp macro="" textlink="">
      <xdr:nvSpPr>
        <xdr:cNvPr id="5044" name="Text Box 2">
          <a:extLst>
            <a:ext uri="{FF2B5EF4-FFF2-40B4-BE49-F238E27FC236}">
              <a16:creationId xmlns:a16="http://schemas.microsoft.com/office/drawing/2014/main" id="{00000000-0008-0000-0200-0000B4130000}"/>
            </a:ext>
          </a:extLst>
        </xdr:cNvPr>
        <xdr:cNvSpPr/>
      </xdr:nvSpPr>
      <xdr:spPr>
        <a:xfrm>
          <a:off x="2039040" y="1735632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189360</xdr:rowOff>
    </xdr:to>
    <xdr:sp macro="" textlink="">
      <xdr:nvSpPr>
        <xdr:cNvPr id="5045" name="Text Box 2">
          <a:extLst>
            <a:ext uri="{FF2B5EF4-FFF2-40B4-BE49-F238E27FC236}">
              <a16:creationId xmlns:a16="http://schemas.microsoft.com/office/drawing/2014/main" id="{00000000-0008-0000-0200-0000B5130000}"/>
            </a:ext>
          </a:extLst>
        </xdr:cNvPr>
        <xdr:cNvSpPr/>
      </xdr:nvSpPr>
      <xdr:spPr>
        <a:xfrm>
          <a:off x="2039040" y="1735632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189360</xdr:rowOff>
    </xdr:to>
    <xdr:sp macro="" textlink="">
      <xdr:nvSpPr>
        <xdr:cNvPr id="5046" name="Text Box 2">
          <a:extLst>
            <a:ext uri="{FF2B5EF4-FFF2-40B4-BE49-F238E27FC236}">
              <a16:creationId xmlns:a16="http://schemas.microsoft.com/office/drawing/2014/main" id="{00000000-0008-0000-0200-0000B6130000}"/>
            </a:ext>
          </a:extLst>
        </xdr:cNvPr>
        <xdr:cNvSpPr/>
      </xdr:nvSpPr>
      <xdr:spPr>
        <a:xfrm>
          <a:off x="2039040" y="1735632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189360</xdr:rowOff>
    </xdr:to>
    <xdr:sp macro="" textlink="">
      <xdr:nvSpPr>
        <xdr:cNvPr id="5047" name="Text Box 2">
          <a:extLst>
            <a:ext uri="{FF2B5EF4-FFF2-40B4-BE49-F238E27FC236}">
              <a16:creationId xmlns:a16="http://schemas.microsoft.com/office/drawing/2014/main" id="{00000000-0008-0000-0200-0000B7130000}"/>
            </a:ext>
          </a:extLst>
        </xdr:cNvPr>
        <xdr:cNvSpPr/>
      </xdr:nvSpPr>
      <xdr:spPr>
        <a:xfrm>
          <a:off x="2039040" y="17356320"/>
          <a:ext cx="360" cy="1893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5048" name="Text Box 2">
          <a:extLst>
            <a:ext uri="{FF2B5EF4-FFF2-40B4-BE49-F238E27FC236}">
              <a16:creationId xmlns:a16="http://schemas.microsoft.com/office/drawing/2014/main" id="{00000000-0008-0000-0200-0000B8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5049" name="Text Box 2">
          <a:extLst>
            <a:ext uri="{FF2B5EF4-FFF2-40B4-BE49-F238E27FC236}">
              <a16:creationId xmlns:a16="http://schemas.microsoft.com/office/drawing/2014/main" id="{00000000-0008-0000-0200-0000B9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5050" name="Text Box 2">
          <a:extLst>
            <a:ext uri="{FF2B5EF4-FFF2-40B4-BE49-F238E27FC236}">
              <a16:creationId xmlns:a16="http://schemas.microsoft.com/office/drawing/2014/main" id="{00000000-0008-0000-0200-0000BA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5051" name="Text Box 2">
          <a:extLst>
            <a:ext uri="{FF2B5EF4-FFF2-40B4-BE49-F238E27FC236}">
              <a16:creationId xmlns:a16="http://schemas.microsoft.com/office/drawing/2014/main" id="{00000000-0008-0000-0200-0000BB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5052" name="Text Box 2">
          <a:extLst>
            <a:ext uri="{FF2B5EF4-FFF2-40B4-BE49-F238E27FC236}">
              <a16:creationId xmlns:a16="http://schemas.microsoft.com/office/drawing/2014/main" id="{00000000-0008-0000-0200-0000BC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5053" name="Text Box 2">
          <a:extLst>
            <a:ext uri="{FF2B5EF4-FFF2-40B4-BE49-F238E27FC236}">
              <a16:creationId xmlns:a16="http://schemas.microsoft.com/office/drawing/2014/main" id="{00000000-0008-0000-0200-0000BD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5054" name="Text Box 2">
          <a:extLst>
            <a:ext uri="{FF2B5EF4-FFF2-40B4-BE49-F238E27FC236}">
              <a16:creationId xmlns:a16="http://schemas.microsoft.com/office/drawing/2014/main" id="{00000000-0008-0000-0200-0000BE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5055" name="Text Box 2">
          <a:extLst>
            <a:ext uri="{FF2B5EF4-FFF2-40B4-BE49-F238E27FC236}">
              <a16:creationId xmlns:a16="http://schemas.microsoft.com/office/drawing/2014/main" id="{00000000-0008-0000-0200-0000BF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5056" name="Text Box 2">
          <a:extLst>
            <a:ext uri="{FF2B5EF4-FFF2-40B4-BE49-F238E27FC236}">
              <a16:creationId xmlns:a16="http://schemas.microsoft.com/office/drawing/2014/main" id="{00000000-0008-0000-0200-0000C0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5057" name="Text Box 2">
          <a:extLst>
            <a:ext uri="{FF2B5EF4-FFF2-40B4-BE49-F238E27FC236}">
              <a16:creationId xmlns:a16="http://schemas.microsoft.com/office/drawing/2014/main" id="{00000000-0008-0000-0200-0000C1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5058" name="Text Box 2">
          <a:extLst>
            <a:ext uri="{FF2B5EF4-FFF2-40B4-BE49-F238E27FC236}">
              <a16:creationId xmlns:a16="http://schemas.microsoft.com/office/drawing/2014/main" id="{00000000-0008-0000-0200-0000C2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5059" name="Text Box 2">
          <a:extLst>
            <a:ext uri="{FF2B5EF4-FFF2-40B4-BE49-F238E27FC236}">
              <a16:creationId xmlns:a16="http://schemas.microsoft.com/office/drawing/2014/main" id="{00000000-0008-0000-0200-0000C3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5060" name="Text Box 2">
          <a:extLst>
            <a:ext uri="{FF2B5EF4-FFF2-40B4-BE49-F238E27FC236}">
              <a16:creationId xmlns:a16="http://schemas.microsoft.com/office/drawing/2014/main" id="{00000000-0008-0000-0200-0000C4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5061" name="Text Box 2">
          <a:extLst>
            <a:ext uri="{FF2B5EF4-FFF2-40B4-BE49-F238E27FC236}">
              <a16:creationId xmlns:a16="http://schemas.microsoft.com/office/drawing/2014/main" id="{00000000-0008-0000-0200-0000C5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5062" name="Text Box 2">
          <a:extLst>
            <a:ext uri="{FF2B5EF4-FFF2-40B4-BE49-F238E27FC236}">
              <a16:creationId xmlns:a16="http://schemas.microsoft.com/office/drawing/2014/main" id="{00000000-0008-0000-0200-0000C6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5063" name="Text Box 2">
          <a:extLst>
            <a:ext uri="{FF2B5EF4-FFF2-40B4-BE49-F238E27FC236}">
              <a16:creationId xmlns:a16="http://schemas.microsoft.com/office/drawing/2014/main" id="{00000000-0008-0000-0200-0000C7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5064" name="Text Box 2">
          <a:extLst>
            <a:ext uri="{FF2B5EF4-FFF2-40B4-BE49-F238E27FC236}">
              <a16:creationId xmlns:a16="http://schemas.microsoft.com/office/drawing/2014/main" id="{00000000-0008-0000-0200-0000C8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5065" name="Text Box 2">
          <a:extLst>
            <a:ext uri="{FF2B5EF4-FFF2-40B4-BE49-F238E27FC236}">
              <a16:creationId xmlns:a16="http://schemas.microsoft.com/office/drawing/2014/main" id="{00000000-0008-0000-0200-0000C9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5066" name="Text Box 2">
          <a:extLst>
            <a:ext uri="{FF2B5EF4-FFF2-40B4-BE49-F238E27FC236}">
              <a16:creationId xmlns:a16="http://schemas.microsoft.com/office/drawing/2014/main" id="{00000000-0008-0000-0200-0000CA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360720</xdr:rowOff>
    </xdr:to>
    <xdr:sp macro="" textlink="">
      <xdr:nvSpPr>
        <xdr:cNvPr id="5067" name="Text Box 2">
          <a:extLst>
            <a:ext uri="{FF2B5EF4-FFF2-40B4-BE49-F238E27FC236}">
              <a16:creationId xmlns:a16="http://schemas.microsoft.com/office/drawing/2014/main" id="{00000000-0008-0000-0200-0000CB130000}"/>
            </a:ext>
          </a:extLst>
        </xdr:cNvPr>
        <xdr:cNvSpPr/>
      </xdr:nvSpPr>
      <xdr:spPr>
        <a:xfrm>
          <a:off x="2039040" y="17356320"/>
          <a:ext cx="360" cy="36072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68" name="Text Box 2">
          <a:extLst>
            <a:ext uri="{FF2B5EF4-FFF2-40B4-BE49-F238E27FC236}">
              <a16:creationId xmlns:a16="http://schemas.microsoft.com/office/drawing/2014/main" id="{00000000-0008-0000-0200-0000CC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69" name="Text Box 2">
          <a:extLst>
            <a:ext uri="{FF2B5EF4-FFF2-40B4-BE49-F238E27FC236}">
              <a16:creationId xmlns:a16="http://schemas.microsoft.com/office/drawing/2014/main" id="{00000000-0008-0000-0200-0000CD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70" name="Text Box 2">
          <a:extLst>
            <a:ext uri="{FF2B5EF4-FFF2-40B4-BE49-F238E27FC236}">
              <a16:creationId xmlns:a16="http://schemas.microsoft.com/office/drawing/2014/main" id="{00000000-0008-0000-0200-0000CE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71" name="Text Box 2">
          <a:extLst>
            <a:ext uri="{FF2B5EF4-FFF2-40B4-BE49-F238E27FC236}">
              <a16:creationId xmlns:a16="http://schemas.microsoft.com/office/drawing/2014/main" id="{00000000-0008-0000-0200-0000CF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72" name="Text Box 2">
          <a:extLst>
            <a:ext uri="{FF2B5EF4-FFF2-40B4-BE49-F238E27FC236}">
              <a16:creationId xmlns:a16="http://schemas.microsoft.com/office/drawing/2014/main" id="{00000000-0008-0000-0200-0000D0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73" name="Text Box 2">
          <a:extLst>
            <a:ext uri="{FF2B5EF4-FFF2-40B4-BE49-F238E27FC236}">
              <a16:creationId xmlns:a16="http://schemas.microsoft.com/office/drawing/2014/main" id="{00000000-0008-0000-0200-0000D1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74" name="Text Box 2">
          <a:extLst>
            <a:ext uri="{FF2B5EF4-FFF2-40B4-BE49-F238E27FC236}">
              <a16:creationId xmlns:a16="http://schemas.microsoft.com/office/drawing/2014/main" id="{00000000-0008-0000-0200-0000D2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75" name="Text Box 2">
          <a:extLst>
            <a:ext uri="{FF2B5EF4-FFF2-40B4-BE49-F238E27FC236}">
              <a16:creationId xmlns:a16="http://schemas.microsoft.com/office/drawing/2014/main" id="{00000000-0008-0000-0200-0000D3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76" name="Text Box 2">
          <a:extLst>
            <a:ext uri="{FF2B5EF4-FFF2-40B4-BE49-F238E27FC236}">
              <a16:creationId xmlns:a16="http://schemas.microsoft.com/office/drawing/2014/main" id="{00000000-0008-0000-0200-0000D4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77" name="Text Box 2">
          <a:extLst>
            <a:ext uri="{FF2B5EF4-FFF2-40B4-BE49-F238E27FC236}">
              <a16:creationId xmlns:a16="http://schemas.microsoft.com/office/drawing/2014/main" id="{00000000-0008-0000-0200-0000D5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78" name="Text Box 2">
          <a:extLst>
            <a:ext uri="{FF2B5EF4-FFF2-40B4-BE49-F238E27FC236}">
              <a16:creationId xmlns:a16="http://schemas.microsoft.com/office/drawing/2014/main" id="{00000000-0008-0000-0200-0000D6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79" name="Text Box 2">
          <a:extLst>
            <a:ext uri="{FF2B5EF4-FFF2-40B4-BE49-F238E27FC236}">
              <a16:creationId xmlns:a16="http://schemas.microsoft.com/office/drawing/2014/main" id="{00000000-0008-0000-0200-0000D7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80" name="Text Box 2">
          <a:extLst>
            <a:ext uri="{FF2B5EF4-FFF2-40B4-BE49-F238E27FC236}">
              <a16:creationId xmlns:a16="http://schemas.microsoft.com/office/drawing/2014/main" id="{00000000-0008-0000-0200-0000D8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81" name="Text Box 2">
          <a:extLst>
            <a:ext uri="{FF2B5EF4-FFF2-40B4-BE49-F238E27FC236}">
              <a16:creationId xmlns:a16="http://schemas.microsoft.com/office/drawing/2014/main" id="{00000000-0008-0000-0200-0000D9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82" name="Text Box 2">
          <a:extLst>
            <a:ext uri="{FF2B5EF4-FFF2-40B4-BE49-F238E27FC236}">
              <a16:creationId xmlns:a16="http://schemas.microsoft.com/office/drawing/2014/main" id="{00000000-0008-0000-0200-0000DA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83" name="Text Box 2">
          <a:extLst>
            <a:ext uri="{FF2B5EF4-FFF2-40B4-BE49-F238E27FC236}">
              <a16:creationId xmlns:a16="http://schemas.microsoft.com/office/drawing/2014/main" id="{00000000-0008-0000-0200-0000DB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84" name="Text Box 2">
          <a:extLst>
            <a:ext uri="{FF2B5EF4-FFF2-40B4-BE49-F238E27FC236}">
              <a16:creationId xmlns:a16="http://schemas.microsoft.com/office/drawing/2014/main" id="{00000000-0008-0000-0200-0000DC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85" name="Text Box 2">
          <a:extLst>
            <a:ext uri="{FF2B5EF4-FFF2-40B4-BE49-F238E27FC236}">
              <a16:creationId xmlns:a16="http://schemas.microsoft.com/office/drawing/2014/main" id="{00000000-0008-0000-0200-0000DD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86" name="Text Box 2">
          <a:extLst>
            <a:ext uri="{FF2B5EF4-FFF2-40B4-BE49-F238E27FC236}">
              <a16:creationId xmlns:a16="http://schemas.microsoft.com/office/drawing/2014/main" id="{00000000-0008-0000-0200-0000DE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87" name="Text Box 2">
          <a:extLst>
            <a:ext uri="{FF2B5EF4-FFF2-40B4-BE49-F238E27FC236}">
              <a16:creationId xmlns:a16="http://schemas.microsoft.com/office/drawing/2014/main" id="{00000000-0008-0000-0200-0000DF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88" name="Text Box 2">
          <a:extLst>
            <a:ext uri="{FF2B5EF4-FFF2-40B4-BE49-F238E27FC236}">
              <a16:creationId xmlns:a16="http://schemas.microsoft.com/office/drawing/2014/main" id="{00000000-0008-0000-0200-0000E0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89" name="Text Box 2">
          <a:extLst>
            <a:ext uri="{FF2B5EF4-FFF2-40B4-BE49-F238E27FC236}">
              <a16:creationId xmlns:a16="http://schemas.microsoft.com/office/drawing/2014/main" id="{00000000-0008-0000-0200-0000E1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90" name="Text Box 2">
          <a:extLst>
            <a:ext uri="{FF2B5EF4-FFF2-40B4-BE49-F238E27FC236}">
              <a16:creationId xmlns:a16="http://schemas.microsoft.com/office/drawing/2014/main" id="{00000000-0008-0000-0200-0000E2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91" name="Text Box 2">
          <a:extLst>
            <a:ext uri="{FF2B5EF4-FFF2-40B4-BE49-F238E27FC236}">
              <a16:creationId xmlns:a16="http://schemas.microsoft.com/office/drawing/2014/main" id="{00000000-0008-0000-0200-0000E3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92" name="Text Box 2">
          <a:extLst>
            <a:ext uri="{FF2B5EF4-FFF2-40B4-BE49-F238E27FC236}">
              <a16:creationId xmlns:a16="http://schemas.microsoft.com/office/drawing/2014/main" id="{00000000-0008-0000-0200-0000E4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93" name="Text Box 2">
          <a:extLst>
            <a:ext uri="{FF2B5EF4-FFF2-40B4-BE49-F238E27FC236}">
              <a16:creationId xmlns:a16="http://schemas.microsoft.com/office/drawing/2014/main" id="{00000000-0008-0000-0200-0000E5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94" name="Text Box 2">
          <a:extLst>
            <a:ext uri="{FF2B5EF4-FFF2-40B4-BE49-F238E27FC236}">
              <a16:creationId xmlns:a16="http://schemas.microsoft.com/office/drawing/2014/main" id="{00000000-0008-0000-0200-0000E6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95" name="Text Box 2">
          <a:extLst>
            <a:ext uri="{FF2B5EF4-FFF2-40B4-BE49-F238E27FC236}">
              <a16:creationId xmlns:a16="http://schemas.microsoft.com/office/drawing/2014/main" id="{00000000-0008-0000-0200-0000E7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96" name="Text Box 2">
          <a:extLst>
            <a:ext uri="{FF2B5EF4-FFF2-40B4-BE49-F238E27FC236}">
              <a16:creationId xmlns:a16="http://schemas.microsoft.com/office/drawing/2014/main" id="{00000000-0008-0000-0200-0000E8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97" name="Text Box 2">
          <a:extLst>
            <a:ext uri="{FF2B5EF4-FFF2-40B4-BE49-F238E27FC236}">
              <a16:creationId xmlns:a16="http://schemas.microsoft.com/office/drawing/2014/main" id="{00000000-0008-0000-0200-0000E9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98" name="Text Box 2">
          <a:extLst>
            <a:ext uri="{FF2B5EF4-FFF2-40B4-BE49-F238E27FC236}">
              <a16:creationId xmlns:a16="http://schemas.microsoft.com/office/drawing/2014/main" id="{00000000-0008-0000-0200-0000EA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099" name="Text Box 2">
          <a:extLst>
            <a:ext uri="{FF2B5EF4-FFF2-40B4-BE49-F238E27FC236}">
              <a16:creationId xmlns:a16="http://schemas.microsoft.com/office/drawing/2014/main" id="{00000000-0008-0000-0200-0000EB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00" name="Text Box 2">
          <a:extLst>
            <a:ext uri="{FF2B5EF4-FFF2-40B4-BE49-F238E27FC236}">
              <a16:creationId xmlns:a16="http://schemas.microsoft.com/office/drawing/2014/main" id="{00000000-0008-0000-0200-0000EC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01" name="Text Box 2">
          <a:extLst>
            <a:ext uri="{FF2B5EF4-FFF2-40B4-BE49-F238E27FC236}">
              <a16:creationId xmlns:a16="http://schemas.microsoft.com/office/drawing/2014/main" id="{00000000-0008-0000-0200-0000ED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02" name="Text Box 2">
          <a:extLst>
            <a:ext uri="{FF2B5EF4-FFF2-40B4-BE49-F238E27FC236}">
              <a16:creationId xmlns:a16="http://schemas.microsoft.com/office/drawing/2014/main" id="{00000000-0008-0000-0200-0000EE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03" name="Text Box 2">
          <a:extLst>
            <a:ext uri="{FF2B5EF4-FFF2-40B4-BE49-F238E27FC236}">
              <a16:creationId xmlns:a16="http://schemas.microsoft.com/office/drawing/2014/main" id="{00000000-0008-0000-0200-0000EF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04" name="Text Box 2">
          <a:extLst>
            <a:ext uri="{FF2B5EF4-FFF2-40B4-BE49-F238E27FC236}">
              <a16:creationId xmlns:a16="http://schemas.microsoft.com/office/drawing/2014/main" id="{00000000-0008-0000-0200-0000F0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05" name="Text Box 2">
          <a:extLst>
            <a:ext uri="{FF2B5EF4-FFF2-40B4-BE49-F238E27FC236}">
              <a16:creationId xmlns:a16="http://schemas.microsoft.com/office/drawing/2014/main" id="{00000000-0008-0000-0200-0000F1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06" name="Text Box 2">
          <a:extLst>
            <a:ext uri="{FF2B5EF4-FFF2-40B4-BE49-F238E27FC236}">
              <a16:creationId xmlns:a16="http://schemas.microsoft.com/office/drawing/2014/main" id="{00000000-0008-0000-0200-0000F2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07" name="Text Box 2">
          <a:extLst>
            <a:ext uri="{FF2B5EF4-FFF2-40B4-BE49-F238E27FC236}">
              <a16:creationId xmlns:a16="http://schemas.microsoft.com/office/drawing/2014/main" id="{00000000-0008-0000-0200-0000F313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5108" name="Text Box 2">
          <a:extLst>
            <a:ext uri="{FF2B5EF4-FFF2-40B4-BE49-F238E27FC236}">
              <a16:creationId xmlns:a16="http://schemas.microsoft.com/office/drawing/2014/main" id="{00000000-0008-0000-0200-0000F413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5109" name="Text Box 2">
          <a:extLst>
            <a:ext uri="{FF2B5EF4-FFF2-40B4-BE49-F238E27FC236}">
              <a16:creationId xmlns:a16="http://schemas.microsoft.com/office/drawing/2014/main" id="{00000000-0008-0000-0200-0000F513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5110" name="Text Box 2">
          <a:extLst>
            <a:ext uri="{FF2B5EF4-FFF2-40B4-BE49-F238E27FC236}">
              <a16:creationId xmlns:a16="http://schemas.microsoft.com/office/drawing/2014/main" id="{00000000-0008-0000-0200-0000F613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5111" name="Text Box 2">
          <a:extLst>
            <a:ext uri="{FF2B5EF4-FFF2-40B4-BE49-F238E27FC236}">
              <a16:creationId xmlns:a16="http://schemas.microsoft.com/office/drawing/2014/main" id="{00000000-0008-0000-0200-0000F713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5112" name="Text Box 2">
          <a:extLst>
            <a:ext uri="{FF2B5EF4-FFF2-40B4-BE49-F238E27FC236}">
              <a16:creationId xmlns:a16="http://schemas.microsoft.com/office/drawing/2014/main" id="{00000000-0008-0000-0200-0000F813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5113" name="Text Box 2">
          <a:extLst>
            <a:ext uri="{FF2B5EF4-FFF2-40B4-BE49-F238E27FC236}">
              <a16:creationId xmlns:a16="http://schemas.microsoft.com/office/drawing/2014/main" id="{00000000-0008-0000-0200-0000F913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5114" name="Text Box 2">
          <a:extLst>
            <a:ext uri="{FF2B5EF4-FFF2-40B4-BE49-F238E27FC236}">
              <a16:creationId xmlns:a16="http://schemas.microsoft.com/office/drawing/2014/main" id="{00000000-0008-0000-0200-0000FA13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5115" name="Text Box 2">
          <a:extLst>
            <a:ext uri="{FF2B5EF4-FFF2-40B4-BE49-F238E27FC236}">
              <a16:creationId xmlns:a16="http://schemas.microsoft.com/office/drawing/2014/main" id="{00000000-0008-0000-0200-0000FB13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5116" name="Text Box 2">
          <a:extLst>
            <a:ext uri="{FF2B5EF4-FFF2-40B4-BE49-F238E27FC236}">
              <a16:creationId xmlns:a16="http://schemas.microsoft.com/office/drawing/2014/main" id="{00000000-0008-0000-0200-0000FC13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5117" name="Text Box 2">
          <a:extLst>
            <a:ext uri="{FF2B5EF4-FFF2-40B4-BE49-F238E27FC236}">
              <a16:creationId xmlns:a16="http://schemas.microsoft.com/office/drawing/2014/main" id="{00000000-0008-0000-0200-0000FD13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5118" name="Text Box 2">
          <a:extLst>
            <a:ext uri="{FF2B5EF4-FFF2-40B4-BE49-F238E27FC236}">
              <a16:creationId xmlns:a16="http://schemas.microsoft.com/office/drawing/2014/main" id="{00000000-0008-0000-0200-0000FE13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5119" name="Text Box 2">
          <a:extLst>
            <a:ext uri="{FF2B5EF4-FFF2-40B4-BE49-F238E27FC236}">
              <a16:creationId xmlns:a16="http://schemas.microsoft.com/office/drawing/2014/main" id="{00000000-0008-0000-0200-0000FF13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5120" name="Text Box 2">
          <a:extLst>
            <a:ext uri="{FF2B5EF4-FFF2-40B4-BE49-F238E27FC236}">
              <a16:creationId xmlns:a16="http://schemas.microsoft.com/office/drawing/2014/main" id="{00000000-0008-0000-0200-00000014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5121" name="Text Box 2">
          <a:extLst>
            <a:ext uri="{FF2B5EF4-FFF2-40B4-BE49-F238E27FC236}">
              <a16:creationId xmlns:a16="http://schemas.microsoft.com/office/drawing/2014/main" id="{00000000-0008-0000-0200-00000114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5122" name="Text Box 2">
          <a:extLst>
            <a:ext uri="{FF2B5EF4-FFF2-40B4-BE49-F238E27FC236}">
              <a16:creationId xmlns:a16="http://schemas.microsoft.com/office/drawing/2014/main" id="{00000000-0008-0000-0200-00000214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5123" name="Text Box 2">
          <a:extLst>
            <a:ext uri="{FF2B5EF4-FFF2-40B4-BE49-F238E27FC236}">
              <a16:creationId xmlns:a16="http://schemas.microsoft.com/office/drawing/2014/main" id="{00000000-0008-0000-0200-00000314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5124" name="Text Box 2">
          <a:extLst>
            <a:ext uri="{FF2B5EF4-FFF2-40B4-BE49-F238E27FC236}">
              <a16:creationId xmlns:a16="http://schemas.microsoft.com/office/drawing/2014/main" id="{00000000-0008-0000-0200-00000414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5125" name="Text Box 2">
          <a:extLst>
            <a:ext uri="{FF2B5EF4-FFF2-40B4-BE49-F238E27FC236}">
              <a16:creationId xmlns:a16="http://schemas.microsoft.com/office/drawing/2014/main" id="{00000000-0008-0000-0200-00000514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5126" name="Text Box 2">
          <a:extLst>
            <a:ext uri="{FF2B5EF4-FFF2-40B4-BE49-F238E27FC236}">
              <a16:creationId xmlns:a16="http://schemas.microsoft.com/office/drawing/2014/main" id="{00000000-0008-0000-0200-00000614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5127" name="Text Box 2">
          <a:extLst>
            <a:ext uri="{FF2B5EF4-FFF2-40B4-BE49-F238E27FC236}">
              <a16:creationId xmlns:a16="http://schemas.microsoft.com/office/drawing/2014/main" id="{00000000-0008-0000-0200-00000714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28" name="Text Box 2">
          <a:extLst>
            <a:ext uri="{FF2B5EF4-FFF2-40B4-BE49-F238E27FC236}">
              <a16:creationId xmlns:a16="http://schemas.microsoft.com/office/drawing/2014/main" id="{00000000-0008-0000-0200-000008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29" name="Text Box 2">
          <a:extLst>
            <a:ext uri="{FF2B5EF4-FFF2-40B4-BE49-F238E27FC236}">
              <a16:creationId xmlns:a16="http://schemas.microsoft.com/office/drawing/2014/main" id="{00000000-0008-0000-0200-000009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30" name="Text Box 2">
          <a:extLst>
            <a:ext uri="{FF2B5EF4-FFF2-40B4-BE49-F238E27FC236}">
              <a16:creationId xmlns:a16="http://schemas.microsoft.com/office/drawing/2014/main" id="{00000000-0008-0000-0200-00000A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31" name="Text Box 2">
          <a:extLst>
            <a:ext uri="{FF2B5EF4-FFF2-40B4-BE49-F238E27FC236}">
              <a16:creationId xmlns:a16="http://schemas.microsoft.com/office/drawing/2014/main" id="{00000000-0008-0000-0200-00000B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32" name="Text Box 2">
          <a:extLst>
            <a:ext uri="{FF2B5EF4-FFF2-40B4-BE49-F238E27FC236}">
              <a16:creationId xmlns:a16="http://schemas.microsoft.com/office/drawing/2014/main" id="{00000000-0008-0000-0200-00000C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33" name="Text Box 2">
          <a:extLst>
            <a:ext uri="{FF2B5EF4-FFF2-40B4-BE49-F238E27FC236}">
              <a16:creationId xmlns:a16="http://schemas.microsoft.com/office/drawing/2014/main" id="{00000000-0008-0000-0200-00000D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34" name="Text Box 2">
          <a:extLst>
            <a:ext uri="{FF2B5EF4-FFF2-40B4-BE49-F238E27FC236}">
              <a16:creationId xmlns:a16="http://schemas.microsoft.com/office/drawing/2014/main" id="{00000000-0008-0000-0200-00000E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35" name="Text Box 2">
          <a:extLst>
            <a:ext uri="{FF2B5EF4-FFF2-40B4-BE49-F238E27FC236}">
              <a16:creationId xmlns:a16="http://schemas.microsoft.com/office/drawing/2014/main" id="{00000000-0008-0000-0200-00000F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36" name="Text Box 2">
          <a:extLst>
            <a:ext uri="{FF2B5EF4-FFF2-40B4-BE49-F238E27FC236}">
              <a16:creationId xmlns:a16="http://schemas.microsoft.com/office/drawing/2014/main" id="{00000000-0008-0000-0200-000010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37" name="Text Box 2">
          <a:extLst>
            <a:ext uri="{FF2B5EF4-FFF2-40B4-BE49-F238E27FC236}">
              <a16:creationId xmlns:a16="http://schemas.microsoft.com/office/drawing/2014/main" id="{00000000-0008-0000-0200-000011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38" name="Text Box 2">
          <a:extLst>
            <a:ext uri="{FF2B5EF4-FFF2-40B4-BE49-F238E27FC236}">
              <a16:creationId xmlns:a16="http://schemas.microsoft.com/office/drawing/2014/main" id="{00000000-0008-0000-0200-000012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39" name="Text Box 2">
          <a:extLst>
            <a:ext uri="{FF2B5EF4-FFF2-40B4-BE49-F238E27FC236}">
              <a16:creationId xmlns:a16="http://schemas.microsoft.com/office/drawing/2014/main" id="{00000000-0008-0000-0200-000013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40" name="Text Box 2">
          <a:extLst>
            <a:ext uri="{FF2B5EF4-FFF2-40B4-BE49-F238E27FC236}">
              <a16:creationId xmlns:a16="http://schemas.microsoft.com/office/drawing/2014/main" id="{00000000-0008-0000-0200-000014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41" name="Text Box 2">
          <a:extLst>
            <a:ext uri="{FF2B5EF4-FFF2-40B4-BE49-F238E27FC236}">
              <a16:creationId xmlns:a16="http://schemas.microsoft.com/office/drawing/2014/main" id="{00000000-0008-0000-0200-000015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42" name="Text Box 2">
          <a:extLst>
            <a:ext uri="{FF2B5EF4-FFF2-40B4-BE49-F238E27FC236}">
              <a16:creationId xmlns:a16="http://schemas.microsoft.com/office/drawing/2014/main" id="{00000000-0008-0000-0200-000016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43" name="Text Box 2">
          <a:extLst>
            <a:ext uri="{FF2B5EF4-FFF2-40B4-BE49-F238E27FC236}">
              <a16:creationId xmlns:a16="http://schemas.microsoft.com/office/drawing/2014/main" id="{00000000-0008-0000-0200-000017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44" name="Text Box 2">
          <a:extLst>
            <a:ext uri="{FF2B5EF4-FFF2-40B4-BE49-F238E27FC236}">
              <a16:creationId xmlns:a16="http://schemas.microsoft.com/office/drawing/2014/main" id="{00000000-0008-0000-0200-000018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45" name="Text Box 2">
          <a:extLst>
            <a:ext uri="{FF2B5EF4-FFF2-40B4-BE49-F238E27FC236}">
              <a16:creationId xmlns:a16="http://schemas.microsoft.com/office/drawing/2014/main" id="{00000000-0008-0000-0200-000019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46" name="Text Box 2">
          <a:extLst>
            <a:ext uri="{FF2B5EF4-FFF2-40B4-BE49-F238E27FC236}">
              <a16:creationId xmlns:a16="http://schemas.microsoft.com/office/drawing/2014/main" id="{00000000-0008-0000-0200-00001A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47" name="Text Box 2">
          <a:extLst>
            <a:ext uri="{FF2B5EF4-FFF2-40B4-BE49-F238E27FC236}">
              <a16:creationId xmlns:a16="http://schemas.microsoft.com/office/drawing/2014/main" id="{00000000-0008-0000-0200-00001B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48" name="Text Box 2">
          <a:extLst>
            <a:ext uri="{FF2B5EF4-FFF2-40B4-BE49-F238E27FC236}">
              <a16:creationId xmlns:a16="http://schemas.microsoft.com/office/drawing/2014/main" id="{00000000-0008-0000-0200-00001C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49" name="Text Box 2">
          <a:extLst>
            <a:ext uri="{FF2B5EF4-FFF2-40B4-BE49-F238E27FC236}">
              <a16:creationId xmlns:a16="http://schemas.microsoft.com/office/drawing/2014/main" id="{00000000-0008-0000-0200-00001D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50" name="Text Box 2">
          <a:extLst>
            <a:ext uri="{FF2B5EF4-FFF2-40B4-BE49-F238E27FC236}">
              <a16:creationId xmlns:a16="http://schemas.microsoft.com/office/drawing/2014/main" id="{00000000-0008-0000-0200-00001E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51" name="Text Box 2">
          <a:extLst>
            <a:ext uri="{FF2B5EF4-FFF2-40B4-BE49-F238E27FC236}">
              <a16:creationId xmlns:a16="http://schemas.microsoft.com/office/drawing/2014/main" id="{00000000-0008-0000-0200-00001F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52" name="Text Box 2">
          <a:extLst>
            <a:ext uri="{FF2B5EF4-FFF2-40B4-BE49-F238E27FC236}">
              <a16:creationId xmlns:a16="http://schemas.microsoft.com/office/drawing/2014/main" id="{00000000-0008-0000-0200-000020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53" name="Text Box 2">
          <a:extLst>
            <a:ext uri="{FF2B5EF4-FFF2-40B4-BE49-F238E27FC236}">
              <a16:creationId xmlns:a16="http://schemas.microsoft.com/office/drawing/2014/main" id="{00000000-0008-0000-0200-000021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54" name="Text Box 2">
          <a:extLst>
            <a:ext uri="{FF2B5EF4-FFF2-40B4-BE49-F238E27FC236}">
              <a16:creationId xmlns:a16="http://schemas.microsoft.com/office/drawing/2014/main" id="{00000000-0008-0000-0200-000022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55" name="Text Box 2">
          <a:extLst>
            <a:ext uri="{FF2B5EF4-FFF2-40B4-BE49-F238E27FC236}">
              <a16:creationId xmlns:a16="http://schemas.microsoft.com/office/drawing/2014/main" id="{00000000-0008-0000-0200-000023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56" name="Text Box 2">
          <a:extLst>
            <a:ext uri="{FF2B5EF4-FFF2-40B4-BE49-F238E27FC236}">
              <a16:creationId xmlns:a16="http://schemas.microsoft.com/office/drawing/2014/main" id="{00000000-0008-0000-0200-000024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57" name="Text Box 2">
          <a:extLst>
            <a:ext uri="{FF2B5EF4-FFF2-40B4-BE49-F238E27FC236}">
              <a16:creationId xmlns:a16="http://schemas.microsoft.com/office/drawing/2014/main" id="{00000000-0008-0000-0200-000025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58" name="Text Box 2">
          <a:extLst>
            <a:ext uri="{FF2B5EF4-FFF2-40B4-BE49-F238E27FC236}">
              <a16:creationId xmlns:a16="http://schemas.microsoft.com/office/drawing/2014/main" id="{00000000-0008-0000-0200-000026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59" name="Text Box 2">
          <a:extLst>
            <a:ext uri="{FF2B5EF4-FFF2-40B4-BE49-F238E27FC236}">
              <a16:creationId xmlns:a16="http://schemas.microsoft.com/office/drawing/2014/main" id="{00000000-0008-0000-0200-000027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60" name="Text Box 2">
          <a:extLst>
            <a:ext uri="{FF2B5EF4-FFF2-40B4-BE49-F238E27FC236}">
              <a16:creationId xmlns:a16="http://schemas.microsoft.com/office/drawing/2014/main" id="{00000000-0008-0000-0200-000028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61" name="Text Box 2">
          <a:extLst>
            <a:ext uri="{FF2B5EF4-FFF2-40B4-BE49-F238E27FC236}">
              <a16:creationId xmlns:a16="http://schemas.microsoft.com/office/drawing/2014/main" id="{00000000-0008-0000-0200-000029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62" name="Text Box 2">
          <a:extLst>
            <a:ext uri="{FF2B5EF4-FFF2-40B4-BE49-F238E27FC236}">
              <a16:creationId xmlns:a16="http://schemas.microsoft.com/office/drawing/2014/main" id="{00000000-0008-0000-0200-00002A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63" name="Text Box 2">
          <a:extLst>
            <a:ext uri="{FF2B5EF4-FFF2-40B4-BE49-F238E27FC236}">
              <a16:creationId xmlns:a16="http://schemas.microsoft.com/office/drawing/2014/main" id="{00000000-0008-0000-0200-00002B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64" name="Text Box 2">
          <a:extLst>
            <a:ext uri="{FF2B5EF4-FFF2-40B4-BE49-F238E27FC236}">
              <a16:creationId xmlns:a16="http://schemas.microsoft.com/office/drawing/2014/main" id="{00000000-0008-0000-0200-00002C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65" name="Text Box 2">
          <a:extLst>
            <a:ext uri="{FF2B5EF4-FFF2-40B4-BE49-F238E27FC236}">
              <a16:creationId xmlns:a16="http://schemas.microsoft.com/office/drawing/2014/main" id="{00000000-0008-0000-0200-00002D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66" name="Text Box 2">
          <a:extLst>
            <a:ext uri="{FF2B5EF4-FFF2-40B4-BE49-F238E27FC236}">
              <a16:creationId xmlns:a16="http://schemas.microsoft.com/office/drawing/2014/main" id="{00000000-0008-0000-0200-00002E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67" name="Text Box 2">
          <a:extLst>
            <a:ext uri="{FF2B5EF4-FFF2-40B4-BE49-F238E27FC236}">
              <a16:creationId xmlns:a16="http://schemas.microsoft.com/office/drawing/2014/main" id="{00000000-0008-0000-0200-00002F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68" name="Text Box 2">
          <a:extLst>
            <a:ext uri="{FF2B5EF4-FFF2-40B4-BE49-F238E27FC236}">
              <a16:creationId xmlns:a16="http://schemas.microsoft.com/office/drawing/2014/main" id="{00000000-0008-0000-0200-000030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69" name="Text Box 2">
          <a:extLst>
            <a:ext uri="{FF2B5EF4-FFF2-40B4-BE49-F238E27FC236}">
              <a16:creationId xmlns:a16="http://schemas.microsoft.com/office/drawing/2014/main" id="{00000000-0008-0000-0200-000031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70" name="Text Box 2">
          <a:extLst>
            <a:ext uri="{FF2B5EF4-FFF2-40B4-BE49-F238E27FC236}">
              <a16:creationId xmlns:a16="http://schemas.microsoft.com/office/drawing/2014/main" id="{00000000-0008-0000-0200-000032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71" name="Text Box 2">
          <a:extLst>
            <a:ext uri="{FF2B5EF4-FFF2-40B4-BE49-F238E27FC236}">
              <a16:creationId xmlns:a16="http://schemas.microsoft.com/office/drawing/2014/main" id="{00000000-0008-0000-0200-000033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72" name="Text Box 2">
          <a:extLst>
            <a:ext uri="{FF2B5EF4-FFF2-40B4-BE49-F238E27FC236}">
              <a16:creationId xmlns:a16="http://schemas.microsoft.com/office/drawing/2014/main" id="{00000000-0008-0000-0200-000034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73" name="Text Box 2">
          <a:extLst>
            <a:ext uri="{FF2B5EF4-FFF2-40B4-BE49-F238E27FC236}">
              <a16:creationId xmlns:a16="http://schemas.microsoft.com/office/drawing/2014/main" id="{00000000-0008-0000-0200-000035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74" name="Text Box 2">
          <a:extLst>
            <a:ext uri="{FF2B5EF4-FFF2-40B4-BE49-F238E27FC236}">
              <a16:creationId xmlns:a16="http://schemas.microsoft.com/office/drawing/2014/main" id="{00000000-0008-0000-0200-000036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75" name="Text Box 2">
          <a:extLst>
            <a:ext uri="{FF2B5EF4-FFF2-40B4-BE49-F238E27FC236}">
              <a16:creationId xmlns:a16="http://schemas.microsoft.com/office/drawing/2014/main" id="{00000000-0008-0000-0200-000037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76" name="Text Box 2">
          <a:extLst>
            <a:ext uri="{FF2B5EF4-FFF2-40B4-BE49-F238E27FC236}">
              <a16:creationId xmlns:a16="http://schemas.microsoft.com/office/drawing/2014/main" id="{00000000-0008-0000-0200-000038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77" name="Text Box 2">
          <a:extLst>
            <a:ext uri="{FF2B5EF4-FFF2-40B4-BE49-F238E27FC236}">
              <a16:creationId xmlns:a16="http://schemas.microsoft.com/office/drawing/2014/main" id="{00000000-0008-0000-0200-000039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78" name="Text Box 2">
          <a:extLst>
            <a:ext uri="{FF2B5EF4-FFF2-40B4-BE49-F238E27FC236}">
              <a16:creationId xmlns:a16="http://schemas.microsoft.com/office/drawing/2014/main" id="{00000000-0008-0000-0200-00003A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79" name="Text Box 2">
          <a:extLst>
            <a:ext uri="{FF2B5EF4-FFF2-40B4-BE49-F238E27FC236}">
              <a16:creationId xmlns:a16="http://schemas.microsoft.com/office/drawing/2014/main" id="{00000000-0008-0000-0200-00003B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80" name="Text Box 2">
          <a:extLst>
            <a:ext uri="{FF2B5EF4-FFF2-40B4-BE49-F238E27FC236}">
              <a16:creationId xmlns:a16="http://schemas.microsoft.com/office/drawing/2014/main" id="{00000000-0008-0000-0200-00003C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81" name="Text Box 2">
          <a:extLst>
            <a:ext uri="{FF2B5EF4-FFF2-40B4-BE49-F238E27FC236}">
              <a16:creationId xmlns:a16="http://schemas.microsoft.com/office/drawing/2014/main" id="{00000000-0008-0000-0200-00003D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82" name="Text Box 2">
          <a:extLst>
            <a:ext uri="{FF2B5EF4-FFF2-40B4-BE49-F238E27FC236}">
              <a16:creationId xmlns:a16="http://schemas.microsoft.com/office/drawing/2014/main" id="{00000000-0008-0000-0200-00003E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83" name="Text Box 2">
          <a:extLst>
            <a:ext uri="{FF2B5EF4-FFF2-40B4-BE49-F238E27FC236}">
              <a16:creationId xmlns:a16="http://schemas.microsoft.com/office/drawing/2014/main" id="{00000000-0008-0000-0200-00003F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84" name="Text Box 2">
          <a:extLst>
            <a:ext uri="{FF2B5EF4-FFF2-40B4-BE49-F238E27FC236}">
              <a16:creationId xmlns:a16="http://schemas.microsoft.com/office/drawing/2014/main" id="{00000000-0008-0000-0200-000040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85" name="Text Box 2">
          <a:extLst>
            <a:ext uri="{FF2B5EF4-FFF2-40B4-BE49-F238E27FC236}">
              <a16:creationId xmlns:a16="http://schemas.microsoft.com/office/drawing/2014/main" id="{00000000-0008-0000-0200-000041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86" name="Text Box 2">
          <a:extLst>
            <a:ext uri="{FF2B5EF4-FFF2-40B4-BE49-F238E27FC236}">
              <a16:creationId xmlns:a16="http://schemas.microsoft.com/office/drawing/2014/main" id="{00000000-0008-0000-0200-000042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87" name="Text Box 2">
          <a:extLst>
            <a:ext uri="{FF2B5EF4-FFF2-40B4-BE49-F238E27FC236}">
              <a16:creationId xmlns:a16="http://schemas.microsoft.com/office/drawing/2014/main" id="{00000000-0008-0000-0200-000043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88" name="Text Box 2">
          <a:extLst>
            <a:ext uri="{FF2B5EF4-FFF2-40B4-BE49-F238E27FC236}">
              <a16:creationId xmlns:a16="http://schemas.microsoft.com/office/drawing/2014/main" id="{00000000-0008-0000-0200-000044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89" name="Text Box 2">
          <a:extLst>
            <a:ext uri="{FF2B5EF4-FFF2-40B4-BE49-F238E27FC236}">
              <a16:creationId xmlns:a16="http://schemas.microsoft.com/office/drawing/2014/main" id="{00000000-0008-0000-0200-000045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90" name="Text Box 2">
          <a:extLst>
            <a:ext uri="{FF2B5EF4-FFF2-40B4-BE49-F238E27FC236}">
              <a16:creationId xmlns:a16="http://schemas.microsoft.com/office/drawing/2014/main" id="{00000000-0008-0000-0200-000046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91" name="Text Box 2">
          <a:extLst>
            <a:ext uri="{FF2B5EF4-FFF2-40B4-BE49-F238E27FC236}">
              <a16:creationId xmlns:a16="http://schemas.microsoft.com/office/drawing/2014/main" id="{00000000-0008-0000-0200-000047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92" name="Text Box 2">
          <a:extLst>
            <a:ext uri="{FF2B5EF4-FFF2-40B4-BE49-F238E27FC236}">
              <a16:creationId xmlns:a16="http://schemas.microsoft.com/office/drawing/2014/main" id="{00000000-0008-0000-0200-000048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93" name="Text Box 2">
          <a:extLst>
            <a:ext uri="{FF2B5EF4-FFF2-40B4-BE49-F238E27FC236}">
              <a16:creationId xmlns:a16="http://schemas.microsoft.com/office/drawing/2014/main" id="{00000000-0008-0000-0200-000049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94" name="Text Box 2">
          <a:extLst>
            <a:ext uri="{FF2B5EF4-FFF2-40B4-BE49-F238E27FC236}">
              <a16:creationId xmlns:a16="http://schemas.microsoft.com/office/drawing/2014/main" id="{00000000-0008-0000-0200-00004A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95" name="Text Box 2">
          <a:extLst>
            <a:ext uri="{FF2B5EF4-FFF2-40B4-BE49-F238E27FC236}">
              <a16:creationId xmlns:a16="http://schemas.microsoft.com/office/drawing/2014/main" id="{00000000-0008-0000-0200-00004B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96" name="Text Box 2">
          <a:extLst>
            <a:ext uri="{FF2B5EF4-FFF2-40B4-BE49-F238E27FC236}">
              <a16:creationId xmlns:a16="http://schemas.microsoft.com/office/drawing/2014/main" id="{00000000-0008-0000-0200-00004C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97" name="Text Box 2">
          <a:extLst>
            <a:ext uri="{FF2B5EF4-FFF2-40B4-BE49-F238E27FC236}">
              <a16:creationId xmlns:a16="http://schemas.microsoft.com/office/drawing/2014/main" id="{00000000-0008-0000-0200-00004D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98" name="Text Box 2">
          <a:extLst>
            <a:ext uri="{FF2B5EF4-FFF2-40B4-BE49-F238E27FC236}">
              <a16:creationId xmlns:a16="http://schemas.microsoft.com/office/drawing/2014/main" id="{00000000-0008-0000-0200-00004E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199" name="Text Box 2">
          <a:extLst>
            <a:ext uri="{FF2B5EF4-FFF2-40B4-BE49-F238E27FC236}">
              <a16:creationId xmlns:a16="http://schemas.microsoft.com/office/drawing/2014/main" id="{00000000-0008-0000-0200-00004F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00" name="Text Box 2">
          <a:extLst>
            <a:ext uri="{FF2B5EF4-FFF2-40B4-BE49-F238E27FC236}">
              <a16:creationId xmlns:a16="http://schemas.microsoft.com/office/drawing/2014/main" id="{00000000-0008-0000-0200-000050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01" name="Text Box 2">
          <a:extLst>
            <a:ext uri="{FF2B5EF4-FFF2-40B4-BE49-F238E27FC236}">
              <a16:creationId xmlns:a16="http://schemas.microsoft.com/office/drawing/2014/main" id="{00000000-0008-0000-0200-000051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02" name="Text Box 2">
          <a:extLst>
            <a:ext uri="{FF2B5EF4-FFF2-40B4-BE49-F238E27FC236}">
              <a16:creationId xmlns:a16="http://schemas.microsoft.com/office/drawing/2014/main" id="{00000000-0008-0000-0200-000052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03" name="Text Box 2">
          <a:extLst>
            <a:ext uri="{FF2B5EF4-FFF2-40B4-BE49-F238E27FC236}">
              <a16:creationId xmlns:a16="http://schemas.microsoft.com/office/drawing/2014/main" id="{00000000-0008-0000-0200-000053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04" name="Text Box 2">
          <a:extLst>
            <a:ext uri="{FF2B5EF4-FFF2-40B4-BE49-F238E27FC236}">
              <a16:creationId xmlns:a16="http://schemas.microsoft.com/office/drawing/2014/main" id="{00000000-0008-0000-0200-000054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05" name="Text Box 2">
          <a:extLst>
            <a:ext uri="{FF2B5EF4-FFF2-40B4-BE49-F238E27FC236}">
              <a16:creationId xmlns:a16="http://schemas.microsoft.com/office/drawing/2014/main" id="{00000000-0008-0000-0200-000055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06" name="Text Box 2">
          <a:extLst>
            <a:ext uri="{FF2B5EF4-FFF2-40B4-BE49-F238E27FC236}">
              <a16:creationId xmlns:a16="http://schemas.microsoft.com/office/drawing/2014/main" id="{00000000-0008-0000-0200-000056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07" name="Text Box 2">
          <a:extLst>
            <a:ext uri="{FF2B5EF4-FFF2-40B4-BE49-F238E27FC236}">
              <a16:creationId xmlns:a16="http://schemas.microsoft.com/office/drawing/2014/main" id="{00000000-0008-0000-0200-000057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08" name="Text Box 2">
          <a:extLst>
            <a:ext uri="{FF2B5EF4-FFF2-40B4-BE49-F238E27FC236}">
              <a16:creationId xmlns:a16="http://schemas.microsoft.com/office/drawing/2014/main" id="{00000000-0008-0000-0200-000058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09" name="Text Box 2">
          <a:extLst>
            <a:ext uri="{FF2B5EF4-FFF2-40B4-BE49-F238E27FC236}">
              <a16:creationId xmlns:a16="http://schemas.microsoft.com/office/drawing/2014/main" id="{00000000-0008-0000-0200-000059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10" name="Text Box 2">
          <a:extLst>
            <a:ext uri="{FF2B5EF4-FFF2-40B4-BE49-F238E27FC236}">
              <a16:creationId xmlns:a16="http://schemas.microsoft.com/office/drawing/2014/main" id="{00000000-0008-0000-0200-00005A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11" name="Text Box 2">
          <a:extLst>
            <a:ext uri="{FF2B5EF4-FFF2-40B4-BE49-F238E27FC236}">
              <a16:creationId xmlns:a16="http://schemas.microsoft.com/office/drawing/2014/main" id="{00000000-0008-0000-0200-00005B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12" name="Text Box 2">
          <a:extLst>
            <a:ext uri="{FF2B5EF4-FFF2-40B4-BE49-F238E27FC236}">
              <a16:creationId xmlns:a16="http://schemas.microsoft.com/office/drawing/2014/main" id="{00000000-0008-0000-0200-00005C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13" name="Text Box 2">
          <a:extLst>
            <a:ext uri="{FF2B5EF4-FFF2-40B4-BE49-F238E27FC236}">
              <a16:creationId xmlns:a16="http://schemas.microsoft.com/office/drawing/2014/main" id="{00000000-0008-0000-0200-00005D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14" name="Text Box 2">
          <a:extLst>
            <a:ext uri="{FF2B5EF4-FFF2-40B4-BE49-F238E27FC236}">
              <a16:creationId xmlns:a16="http://schemas.microsoft.com/office/drawing/2014/main" id="{00000000-0008-0000-0200-00005E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15" name="Text Box 2">
          <a:extLst>
            <a:ext uri="{FF2B5EF4-FFF2-40B4-BE49-F238E27FC236}">
              <a16:creationId xmlns:a16="http://schemas.microsoft.com/office/drawing/2014/main" id="{00000000-0008-0000-0200-00005F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16" name="Text Box 2">
          <a:extLst>
            <a:ext uri="{FF2B5EF4-FFF2-40B4-BE49-F238E27FC236}">
              <a16:creationId xmlns:a16="http://schemas.microsoft.com/office/drawing/2014/main" id="{00000000-0008-0000-0200-000060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17" name="Text Box 2">
          <a:extLst>
            <a:ext uri="{FF2B5EF4-FFF2-40B4-BE49-F238E27FC236}">
              <a16:creationId xmlns:a16="http://schemas.microsoft.com/office/drawing/2014/main" id="{00000000-0008-0000-0200-000061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18" name="Text Box 2">
          <a:extLst>
            <a:ext uri="{FF2B5EF4-FFF2-40B4-BE49-F238E27FC236}">
              <a16:creationId xmlns:a16="http://schemas.microsoft.com/office/drawing/2014/main" id="{00000000-0008-0000-0200-000062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19" name="Text Box 2">
          <a:extLst>
            <a:ext uri="{FF2B5EF4-FFF2-40B4-BE49-F238E27FC236}">
              <a16:creationId xmlns:a16="http://schemas.microsoft.com/office/drawing/2014/main" id="{00000000-0008-0000-0200-000063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20" name="Text Box 2">
          <a:extLst>
            <a:ext uri="{FF2B5EF4-FFF2-40B4-BE49-F238E27FC236}">
              <a16:creationId xmlns:a16="http://schemas.microsoft.com/office/drawing/2014/main" id="{00000000-0008-0000-0200-000064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21" name="Text Box 2">
          <a:extLst>
            <a:ext uri="{FF2B5EF4-FFF2-40B4-BE49-F238E27FC236}">
              <a16:creationId xmlns:a16="http://schemas.microsoft.com/office/drawing/2014/main" id="{00000000-0008-0000-0200-000065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22" name="Text Box 2">
          <a:extLst>
            <a:ext uri="{FF2B5EF4-FFF2-40B4-BE49-F238E27FC236}">
              <a16:creationId xmlns:a16="http://schemas.microsoft.com/office/drawing/2014/main" id="{00000000-0008-0000-0200-000066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23" name="Text Box 2">
          <a:extLst>
            <a:ext uri="{FF2B5EF4-FFF2-40B4-BE49-F238E27FC236}">
              <a16:creationId xmlns:a16="http://schemas.microsoft.com/office/drawing/2014/main" id="{00000000-0008-0000-0200-000067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24" name="Text Box 2">
          <a:extLst>
            <a:ext uri="{FF2B5EF4-FFF2-40B4-BE49-F238E27FC236}">
              <a16:creationId xmlns:a16="http://schemas.microsoft.com/office/drawing/2014/main" id="{00000000-0008-0000-0200-000068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25" name="Text Box 2">
          <a:extLst>
            <a:ext uri="{FF2B5EF4-FFF2-40B4-BE49-F238E27FC236}">
              <a16:creationId xmlns:a16="http://schemas.microsoft.com/office/drawing/2014/main" id="{00000000-0008-0000-0200-000069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26" name="Text Box 2">
          <a:extLst>
            <a:ext uri="{FF2B5EF4-FFF2-40B4-BE49-F238E27FC236}">
              <a16:creationId xmlns:a16="http://schemas.microsoft.com/office/drawing/2014/main" id="{00000000-0008-0000-0200-00006A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27" name="Text Box 2">
          <a:extLst>
            <a:ext uri="{FF2B5EF4-FFF2-40B4-BE49-F238E27FC236}">
              <a16:creationId xmlns:a16="http://schemas.microsoft.com/office/drawing/2014/main" id="{00000000-0008-0000-0200-00006B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28" name="Text Box 2">
          <a:extLst>
            <a:ext uri="{FF2B5EF4-FFF2-40B4-BE49-F238E27FC236}">
              <a16:creationId xmlns:a16="http://schemas.microsoft.com/office/drawing/2014/main" id="{00000000-0008-0000-0200-00006C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29" name="Text Box 2">
          <a:extLst>
            <a:ext uri="{FF2B5EF4-FFF2-40B4-BE49-F238E27FC236}">
              <a16:creationId xmlns:a16="http://schemas.microsoft.com/office/drawing/2014/main" id="{00000000-0008-0000-0200-00006D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30" name="Text Box 2">
          <a:extLst>
            <a:ext uri="{FF2B5EF4-FFF2-40B4-BE49-F238E27FC236}">
              <a16:creationId xmlns:a16="http://schemas.microsoft.com/office/drawing/2014/main" id="{00000000-0008-0000-0200-00006E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31" name="Text Box 2">
          <a:extLst>
            <a:ext uri="{FF2B5EF4-FFF2-40B4-BE49-F238E27FC236}">
              <a16:creationId xmlns:a16="http://schemas.microsoft.com/office/drawing/2014/main" id="{00000000-0008-0000-0200-00006F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32" name="Text Box 2">
          <a:extLst>
            <a:ext uri="{FF2B5EF4-FFF2-40B4-BE49-F238E27FC236}">
              <a16:creationId xmlns:a16="http://schemas.microsoft.com/office/drawing/2014/main" id="{00000000-0008-0000-0200-000070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33" name="Text Box 2">
          <a:extLst>
            <a:ext uri="{FF2B5EF4-FFF2-40B4-BE49-F238E27FC236}">
              <a16:creationId xmlns:a16="http://schemas.microsoft.com/office/drawing/2014/main" id="{00000000-0008-0000-0200-000071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34" name="Text Box 2">
          <a:extLst>
            <a:ext uri="{FF2B5EF4-FFF2-40B4-BE49-F238E27FC236}">
              <a16:creationId xmlns:a16="http://schemas.microsoft.com/office/drawing/2014/main" id="{00000000-0008-0000-0200-000072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35" name="Text Box 2">
          <a:extLst>
            <a:ext uri="{FF2B5EF4-FFF2-40B4-BE49-F238E27FC236}">
              <a16:creationId xmlns:a16="http://schemas.microsoft.com/office/drawing/2014/main" id="{00000000-0008-0000-0200-000073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36" name="Text Box 2">
          <a:extLst>
            <a:ext uri="{FF2B5EF4-FFF2-40B4-BE49-F238E27FC236}">
              <a16:creationId xmlns:a16="http://schemas.microsoft.com/office/drawing/2014/main" id="{00000000-0008-0000-0200-000074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37" name="Text Box 2">
          <a:extLst>
            <a:ext uri="{FF2B5EF4-FFF2-40B4-BE49-F238E27FC236}">
              <a16:creationId xmlns:a16="http://schemas.microsoft.com/office/drawing/2014/main" id="{00000000-0008-0000-0200-000075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38" name="Text Box 2">
          <a:extLst>
            <a:ext uri="{FF2B5EF4-FFF2-40B4-BE49-F238E27FC236}">
              <a16:creationId xmlns:a16="http://schemas.microsoft.com/office/drawing/2014/main" id="{00000000-0008-0000-0200-000076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39" name="Text Box 2">
          <a:extLst>
            <a:ext uri="{FF2B5EF4-FFF2-40B4-BE49-F238E27FC236}">
              <a16:creationId xmlns:a16="http://schemas.microsoft.com/office/drawing/2014/main" id="{00000000-0008-0000-0200-000077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40" name="Text Box 2">
          <a:extLst>
            <a:ext uri="{FF2B5EF4-FFF2-40B4-BE49-F238E27FC236}">
              <a16:creationId xmlns:a16="http://schemas.microsoft.com/office/drawing/2014/main" id="{00000000-0008-0000-0200-000078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41" name="Text Box 2">
          <a:extLst>
            <a:ext uri="{FF2B5EF4-FFF2-40B4-BE49-F238E27FC236}">
              <a16:creationId xmlns:a16="http://schemas.microsoft.com/office/drawing/2014/main" id="{00000000-0008-0000-0200-000079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42" name="Text Box 2">
          <a:extLst>
            <a:ext uri="{FF2B5EF4-FFF2-40B4-BE49-F238E27FC236}">
              <a16:creationId xmlns:a16="http://schemas.microsoft.com/office/drawing/2014/main" id="{00000000-0008-0000-0200-00007A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43" name="Text Box 2">
          <a:extLst>
            <a:ext uri="{FF2B5EF4-FFF2-40B4-BE49-F238E27FC236}">
              <a16:creationId xmlns:a16="http://schemas.microsoft.com/office/drawing/2014/main" id="{00000000-0008-0000-0200-00007B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44" name="Text Box 2">
          <a:extLst>
            <a:ext uri="{FF2B5EF4-FFF2-40B4-BE49-F238E27FC236}">
              <a16:creationId xmlns:a16="http://schemas.microsoft.com/office/drawing/2014/main" id="{00000000-0008-0000-0200-00007C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45" name="Text Box 2">
          <a:extLst>
            <a:ext uri="{FF2B5EF4-FFF2-40B4-BE49-F238E27FC236}">
              <a16:creationId xmlns:a16="http://schemas.microsoft.com/office/drawing/2014/main" id="{00000000-0008-0000-0200-00007D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46" name="Text Box 2">
          <a:extLst>
            <a:ext uri="{FF2B5EF4-FFF2-40B4-BE49-F238E27FC236}">
              <a16:creationId xmlns:a16="http://schemas.microsoft.com/office/drawing/2014/main" id="{00000000-0008-0000-0200-00007E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199080</xdr:rowOff>
    </xdr:to>
    <xdr:sp macro="" textlink="">
      <xdr:nvSpPr>
        <xdr:cNvPr id="5247" name="Text Box 2">
          <a:extLst>
            <a:ext uri="{FF2B5EF4-FFF2-40B4-BE49-F238E27FC236}">
              <a16:creationId xmlns:a16="http://schemas.microsoft.com/office/drawing/2014/main" id="{00000000-0008-0000-0200-00007F140000}"/>
            </a:ext>
          </a:extLst>
        </xdr:cNvPr>
        <xdr:cNvSpPr/>
      </xdr:nvSpPr>
      <xdr:spPr>
        <a:xfrm>
          <a:off x="2039040" y="17356320"/>
          <a:ext cx="360" cy="199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62</xdr:row>
      <xdr:rowOff>0</xdr:rowOff>
    </xdr:from>
    <xdr:to>
      <xdr:col>2</xdr:col>
      <xdr:colOff>810000</xdr:colOff>
      <xdr:row>62</xdr:row>
      <xdr:rowOff>342000</xdr:rowOff>
    </xdr:to>
    <xdr:sp macro="" textlink="">
      <xdr:nvSpPr>
        <xdr:cNvPr id="5248" name="Text Box 2">
          <a:extLst>
            <a:ext uri="{FF2B5EF4-FFF2-40B4-BE49-F238E27FC236}">
              <a16:creationId xmlns:a16="http://schemas.microsoft.com/office/drawing/2014/main" id="{00000000-0008-0000-0200-000080140000}"/>
            </a:ext>
          </a:extLst>
        </xdr:cNvPr>
        <xdr:cNvSpPr/>
      </xdr:nvSpPr>
      <xdr:spPr>
        <a:xfrm>
          <a:off x="2039040" y="17356320"/>
          <a:ext cx="360" cy="3420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49" name="Text Box 2">
          <a:extLst>
            <a:ext uri="{FF2B5EF4-FFF2-40B4-BE49-F238E27FC236}">
              <a16:creationId xmlns:a16="http://schemas.microsoft.com/office/drawing/2014/main" id="{00000000-0008-0000-0200-000081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50" name="Text Box 2">
          <a:extLst>
            <a:ext uri="{FF2B5EF4-FFF2-40B4-BE49-F238E27FC236}">
              <a16:creationId xmlns:a16="http://schemas.microsoft.com/office/drawing/2014/main" id="{00000000-0008-0000-0200-000082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51" name="Text Box 2">
          <a:extLst>
            <a:ext uri="{FF2B5EF4-FFF2-40B4-BE49-F238E27FC236}">
              <a16:creationId xmlns:a16="http://schemas.microsoft.com/office/drawing/2014/main" id="{00000000-0008-0000-0200-000083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52" name="Text Box 2">
          <a:extLst>
            <a:ext uri="{FF2B5EF4-FFF2-40B4-BE49-F238E27FC236}">
              <a16:creationId xmlns:a16="http://schemas.microsoft.com/office/drawing/2014/main" id="{00000000-0008-0000-0200-000084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53" name="Text Box 2">
          <a:extLst>
            <a:ext uri="{FF2B5EF4-FFF2-40B4-BE49-F238E27FC236}">
              <a16:creationId xmlns:a16="http://schemas.microsoft.com/office/drawing/2014/main" id="{00000000-0008-0000-0200-000085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54" name="Text Box 2">
          <a:extLst>
            <a:ext uri="{FF2B5EF4-FFF2-40B4-BE49-F238E27FC236}">
              <a16:creationId xmlns:a16="http://schemas.microsoft.com/office/drawing/2014/main" id="{00000000-0008-0000-0200-000086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55" name="Text Box 2">
          <a:extLst>
            <a:ext uri="{FF2B5EF4-FFF2-40B4-BE49-F238E27FC236}">
              <a16:creationId xmlns:a16="http://schemas.microsoft.com/office/drawing/2014/main" id="{00000000-0008-0000-0200-000087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56" name="Text Box 2">
          <a:extLst>
            <a:ext uri="{FF2B5EF4-FFF2-40B4-BE49-F238E27FC236}">
              <a16:creationId xmlns:a16="http://schemas.microsoft.com/office/drawing/2014/main" id="{00000000-0008-0000-0200-000088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57" name="Text Box 2">
          <a:extLst>
            <a:ext uri="{FF2B5EF4-FFF2-40B4-BE49-F238E27FC236}">
              <a16:creationId xmlns:a16="http://schemas.microsoft.com/office/drawing/2014/main" id="{00000000-0008-0000-0200-000089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58" name="Text Box 2">
          <a:extLst>
            <a:ext uri="{FF2B5EF4-FFF2-40B4-BE49-F238E27FC236}">
              <a16:creationId xmlns:a16="http://schemas.microsoft.com/office/drawing/2014/main" id="{00000000-0008-0000-0200-00008A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59" name="Text Box 2">
          <a:extLst>
            <a:ext uri="{FF2B5EF4-FFF2-40B4-BE49-F238E27FC236}">
              <a16:creationId xmlns:a16="http://schemas.microsoft.com/office/drawing/2014/main" id="{00000000-0008-0000-0200-00008B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60" name="Text Box 2">
          <a:extLst>
            <a:ext uri="{FF2B5EF4-FFF2-40B4-BE49-F238E27FC236}">
              <a16:creationId xmlns:a16="http://schemas.microsoft.com/office/drawing/2014/main" id="{00000000-0008-0000-0200-00008C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61" name="Text Box 2">
          <a:extLst>
            <a:ext uri="{FF2B5EF4-FFF2-40B4-BE49-F238E27FC236}">
              <a16:creationId xmlns:a16="http://schemas.microsoft.com/office/drawing/2014/main" id="{00000000-0008-0000-0200-00008D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62" name="Text Box 2">
          <a:extLst>
            <a:ext uri="{FF2B5EF4-FFF2-40B4-BE49-F238E27FC236}">
              <a16:creationId xmlns:a16="http://schemas.microsoft.com/office/drawing/2014/main" id="{00000000-0008-0000-0200-00008E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63" name="Text Box 2">
          <a:extLst>
            <a:ext uri="{FF2B5EF4-FFF2-40B4-BE49-F238E27FC236}">
              <a16:creationId xmlns:a16="http://schemas.microsoft.com/office/drawing/2014/main" id="{00000000-0008-0000-0200-00008F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64" name="Text Box 2">
          <a:extLst>
            <a:ext uri="{FF2B5EF4-FFF2-40B4-BE49-F238E27FC236}">
              <a16:creationId xmlns:a16="http://schemas.microsoft.com/office/drawing/2014/main" id="{00000000-0008-0000-0200-000090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65" name="Text Box 2">
          <a:extLst>
            <a:ext uri="{FF2B5EF4-FFF2-40B4-BE49-F238E27FC236}">
              <a16:creationId xmlns:a16="http://schemas.microsoft.com/office/drawing/2014/main" id="{00000000-0008-0000-0200-000091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66" name="Text Box 2">
          <a:extLst>
            <a:ext uri="{FF2B5EF4-FFF2-40B4-BE49-F238E27FC236}">
              <a16:creationId xmlns:a16="http://schemas.microsoft.com/office/drawing/2014/main" id="{00000000-0008-0000-0200-000092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67" name="Text Box 2">
          <a:extLst>
            <a:ext uri="{FF2B5EF4-FFF2-40B4-BE49-F238E27FC236}">
              <a16:creationId xmlns:a16="http://schemas.microsoft.com/office/drawing/2014/main" id="{00000000-0008-0000-0200-000093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68" name="Text Box 2">
          <a:extLst>
            <a:ext uri="{FF2B5EF4-FFF2-40B4-BE49-F238E27FC236}">
              <a16:creationId xmlns:a16="http://schemas.microsoft.com/office/drawing/2014/main" id="{00000000-0008-0000-0200-000094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69" name="Text Box 2">
          <a:extLst>
            <a:ext uri="{FF2B5EF4-FFF2-40B4-BE49-F238E27FC236}">
              <a16:creationId xmlns:a16="http://schemas.microsoft.com/office/drawing/2014/main" id="{00000000-0008-0000-0200-000095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70" name="Text Box 2">
          <a:extLst>
            <a:ext uri="{FF2B5EF4-FFF2-40B4-BE49-F238E27FC236}">
              <a16:creationId xmlns:a16="http://schemas.microsoft.com/office/drawing/2014/main" id="{00000000-0008-0000-0200-000096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71" name="Text Box 2">
          <a:extLst>
            <a:ext uri="{FF2B5EF4-FFF2-40B4-BE49-F238E27FC236}">
              <a16:creationId xmlns:a16="http://schemas.microsoft.com/office/drawing/2014/main" id="{00000000-0008-0000-0200-000097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72" name="Text Box 2">
          <a:extLst>
            <a:ext uri="{FF2B5EF4-FFF2-40B4-BE49-F238E27FC236}">
              <a16:creationId xmlns:a16="http://schemas.microsoft.com/office/drawing/2014/main" id="{00000000-0008-0000-0200-000098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73" name="Text Box 2">
          <a:extLst>
            <a:ext uri="{FF2B5EF4-FFF2-40B4-BE49-F238E27FC236}">
              <a16:creationId xmlns:a16="http://schemas.microsoft.com/office/drawing/2014/main" id="{00000000-0008-0000-0200-000099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74" name="Text Box 2">
          <a:extLst>
            <a:ext uri="{FF2B5EF4-FFF2-40B4-BE49-F238E27FC236}">
              <a16:creationId xmlns:a16="http://schemas.microsoft.com/office/drawing/2014/main" id="{00000000-0008-0000-0200-00009A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75" name="Text Box 2">
          <a:extLst>
            <a:ext uri="{FF2B5EF4-FFF2-40B4-BE49-F238E27FC236}">
              <a16:creationId xmlns:a16="http://schemas.microsoft.com/office/drawing/2014/main" id="{00000000-0008-0000-0200-00009B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76" name="Text Box 2">
          <a:extLst>
            <a:ext uri="{FF2B5EF4-FFF2-40B4-BE49-F238E27FC236}">
              <a16:creationId xmlns:a16="http://schemas.microsoft.com/office/drawing/2014/main" id="{00000000-0008-0000-0200-00009C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77" name="Text Box 2">
          <a:extLst>
            <a:ext uri="{FF2B5EF4-FFF2-40B4-BE49-F238E27FC236}">
              <a16:creationId xmlns:a16="http://schemas.microsoft.com/office/drawing/2014/main" id="{00000000-0008-0000-0200-00009D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78" name="Text Box 2">
          <a:extLst>
            <a:ext uri="{FF2B5EF4-FFF2-40B4-BE49-F238E27FC236}">
              <a16:creationId xmlns:a16="http://schemas.microsoft.com/office/drawing/2014/main" id="{00000000-0008-0000-0200-00009E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79" name="Text Box 2">
          <a:extLst>
            <a:ext uri="{FF2B5EF4-FFF2-40B4-BE49-F238E27FC236}">
              <a16:creationId xmlns:a16="http://schemas.microsoft.com/office/drawing/2014/main" id="{00000000-0008-0000-0200-00009F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80" name="Text Box 2">
          <a:extLst>
            <a:ext uri="{FF2B5EF4-FFF2-40B4-BE49-F238E27FC236}">
              <a16:creationId xmlns:a16="http://schemas.microsoft.com/office/drawing/2014/main" id="{00000000-0008-0000-0200-0000A0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81" name="Text Box 2">
          <a:extLst>
            <a:ext uri="{FF2B5EF4-FFF2-40B4-BE49-F238E27FC236}">
              <a16:creationId xmlns:a16="http://schemas.microsoft.com/office/drawing/2014/main" id="{00000000-0008-0000-0200-0000A1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82" name="Text Box 2">
          <a:extLst>
            <a:ext uri="{FF2B5EF4-FFF2-40B4-BE49-F238E27FC236}">
              <a16:creationId xmlns:a16="http://schemas.microsoft.com/office/drawing/2014/main" id="{00000000-0008-0000-0200-0000A2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83" name="Text Box 2">
          <a:extLst>
            <a:ext uri="{FF2B5EF4-FFF2-40B4-BE49-F238E27FC236}">
              <a16:creationId xmlns:a16="http://schemas.microsoft.com/office/drawing/2014/main" id="{00000000-0008-0000-0200-0000A3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84" name="Text Box 2">
          <a:extLst>
            <a:ext uri="{FF2B5EF4-FFF2-40B4-BE49-F238E27FC236}">
              <a16:creationId xmlns:a16="http://schemas.microsoft.com/office/drawing/2014/main" id="{00000000-0008-0000-0200-0000A4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85" name="Text Box 2">
          <a:extLst>
            <a:ext uri="{FF2B5EF4-FFF2-40B4-BE49-F238E27FC236}">
              <a16:creationId xmlns:a16="http://schemas.microsoft.com/office/drawing/2014/main" id="{00000000-0008-0000-0200-0000A5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86" name="Text Box 2">
          <a:extLst>
            <a:ext uri="{FF2B5EF4-FFF2-40B4-BE49-F238E27FC236}">
              <a16:creationId xmlns:a16="http://schemas.microsoft.com/office/drawing/2014/main" id="{00000000-0008-0000-0200-0000A6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87" name="Text Box 2">
          <a:extLst>
            <a:ext uri="{FF2B5EF4-FFF2-40B4-BE49-F238E27FC236}">
              <a16:creationId xmlns:a16="http://schemas.microsoft.com/office/drawing/2014/main" id="{00000000-0008-0000-0200-0000A7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88" name="Text Box 2">
          <a:extLst>
            <a:ext uri="{FF2B5EF4-FFF2-40B4-BE49-F238E27FC236}">
              <a16:creationId xmlns:a16="http://schemas.microsoft.com/office/drawing/2014/main" id="{00000000-0008-0000-0200-0000A8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89" name="Text Box 2">
          <a:extLst>
            <a:ext uri="{FF2B5EF4-FFF2-40B4-BE49-F238E27FC236}">
              <a16:creationId xmlns:a16="http://schemas.microsoft.com/office/drawing/2014/main" id="{00000000-0008-0000-0200-0000A9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90" name="Text Box 2">
          <a:extLst>
            <a:ext uri="{FF2B5EF4-FFF2-40B4-BE49-F238E27FC236}">
              <a16:creationId xmlns:a16="http://schemas.microsoft.com/office/drawing/2014/main" id="{00000000-0008-0000-0200-0000AA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91" name="Text Box 2">
          <a:extLst>
            <a:ext uri="{FF2B5EF4-FFF2-40B4-BE49-F238E27FC236}">
              <a16:creationId xmlns:a16="http://schemas.microsoft.com/office/drawing/2014/main" id="{00000000-0008-0000-0200-0000AB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92" name="Text Box 2">
          <a:extLst>
            <a:ext uri="{FF2B5EF4-FFF2-40B4-BE49-F238E27FC236}">
              <a16:creationId xmlns:a16="http://schemas.microsoft.com/office/drawing/2014/main" id="{00000000-0008-0000-0200-0000AC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93" name="Text Box 2">
          <a:extLst>
            <a:ext uri="{FF2B5EF4-FFF2-40B4-BE49-F238E27FC236}">
              <a16:creationId xmlns:a16="http://schemas.microsoft.com/office/drawing/2014/main" id="{00000000-0008-0000-0200-0000AD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94" name="Text Box 2">
          <a:extLst>
            <a:ext uri="{FF2B5EF4-FFF2-40B4-BE49-F238E27FC236}">
              <a16:creationId xmlns:a16="http://schemas.microsoft.com/office/drawing/2014/main" id="{00000000-0008-0000-0200-0000AE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95" name="Text Box 2">
          <a:extLst>
            <a:ext uri="{FF2B5EF4-FFF2-40B4-BE49-F238E27FC236}">
              <a16:creationId xmlns:a16="http://schemas.microsoft.com/office/drawing/2014/main" id="{00000000-0008-0000-0200-0000AF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96" name="Text Box 2">
          <a:extLst>
            <a:ext uri="{FF2B5EF4-FFF2-40B4-BE49-F238E27FC236}">
              <a16:creationId xmlns:a16="http://schemas.microsoft.com/office/drawing/2014/main" id="{00000000-0008-0000-0200-0000B0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97" name="Text Box 2">
          <a:extLst>
            <a:ext uri="{FF2B5EF4-FFF2-40B4-BE49-F238E27FC236}">
              <a16:creationId xmlns:a16="http://schemas.microsoft.com/office/drawing/2014/main" id="{00000000-0008-0000-0200-0000B1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98" name="Text Box 2">
          <a:extLst>
            <a:ext uri="{FF2B5EF4-FFF2-40B4-BE49-F238E27FC236}">
              <a16:creationId xmlns:a16="http://schemas.microsoft.com/office/drawing/2014/main" id="{00000000-0008-0000-0200-0000B2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299" name="Text Box 2">
          <a:extLst>
            <a:ext uri="{FF2B5EF4-FFF2-40B4-BE49-F238E27FC236}">
              <a16:creationId xmlns:a16="http://schemas.microsoft.com/office/drawing/2014/main" id="{00000000-0008-0000-0200-0000B3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00" name="Text Box 2">
          <a:extLst>
            <a:ext uri="{FF2B5EF4-FFF2-40B4-BE49-F238E27FC236}">
              <a16:creationId xmlns:a16="http://schemas.microsoft.com/office/drawing/2014/main" id="{00000000-0008-0000-0200-0000B4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01" name="Text Box 2">
          <a:extLst>
            <a:ext uri="{FF2B5EF4-FFF2-40B4-BE49-F238E27FC236}">
              <a16:creationId xmlns:a16="http://schemas.microsoft.com/office/drawing/2014/main" id="{00000000-0008-0000-0200-0000B5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02" name="Text Box 2">
          <a:extLst>
            <a:ext uri="{FF2B5EF4-FFF2-40B4-BE49-F238E27FC236}">
              <a16:creationId xmlns:a16="http://schemas.microsoft.com/office/drawing/2014/main" id="{00000000-0008-0000-0200-0000B6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03" name="Text Box 2">
          <a:extLst>
            <a:ext uri="{FF2B5EF4-FFF2-40B4-BE49-F238E27FC236}">
              <a16:creationId xmlns:a16="http://schemas.microsoft.com/office/drawing/2014/main" id="{00000000-0008-0000-0200-0000B7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04" name="Text Box 2">
          <a:extLst>
            <a:ext uri="{FF2B5EF4-FFF2-40B4-BE49-F238E27FC236}">
              <a16:creationId xmlns:a16="http://schemas.microsoft.com/office/drawing/2014/main" id="{00000000-0008-0000-0200-0000B8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05" name="Text Box 2">
          <a:extLst>
            <a:ext uri="{FF2B5EF4-FFF2-40B4-BE49-F238E27FC236}">
              <a16:creationId xmlns:a16="http://schemas.microsoft.com/office/drawing/2014/main" id="{00000000-0008-0000-0200-0000B9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06" name="Text Box 2">
          <a:extLst>
            <a:ext uri="{FF2B5EF4-FFF2-40B4-BE49-F238E27FC236}">
              <a16:creationId xmlns:a16="http://schemas.microsoft.com/office/drawing/2014/main" id="{00000000-0008-0000-0200-0000BA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07" name="Text Box 2">
          <a:extLst>
            <a:ext uri="{FF2B5EF4-FFF2-40B4-BE49-F238E27FC236}">
              <a16:creationId xmlns:a16="http://schemas.microsoft.com/office/drawing/2014/main" id="{00000000-0008-0000-0200-0000BB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08" name="Text Box 2">
          <a:extLst>
            <a:ext uri="{FF2B5EF4-FFF2-40B4-BE49-F238E27FC236}">
              <a16:creationId xmlns:a16="http://schemas.microsoft.com/office/drawing/2014/main" id="{00000000-0008-0000-0200-0000BC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09" name="Text Box 2">
          <a:extLst>
            <a:ext uri="{FF2B5EF4-FFF2-40B4-BE49-F238E27FC236}">
              <a16:creationId xmlns:a16="http://schemas.microsoft.com/office/drawing/2014/main" id="{00000000-0008-0000-0200-0000BD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10" name="Text Box 2">
          <a:extLst>
            <a:ext uri="{FF2B5EF4-FFF2-40B4-BE49-F238E27FC236}">
              <a16:creationId xmlns:a16="http://schemas.microsoft.com/office/drawing/2014/main" id="{00000000-0008-0000-0200-0000BE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11" name="Text Box 2">
          <a:extLst>
            <a:ext uri="{FF2B5EF4-FFF2-40B4-BE49-F238E27FC236}">
              <a16:creationId xmlns:a16="http://schemas.microsoft.com/office/drawing/2014/main" id="{00000000-0008-0000-0200-0000BF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12" name="Text Box 2">
          <a:extLst>
            <a:ext uri="{FF2B5EF4-FFF2-40B4-BE49-F238E27FC236}">
              <a16:creationId xmlns:a16="http://schemas.microsoft.com/office/drawing/2014/main" id="{00000000-0008-0000-0200-0000C0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13" name="Text Box 2">
          <a:extLst>
            <a:ext uri="{FF2B5EF4-FFF2-40B4-BE49-F238E27FC236}">
              <a16:creationId xmlns:a16="http://schemas.microsoft.com/office/drawing/2014/main" id="{00000000-0008-0000-0200-0000C1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14" name="Text Box 2">
          <a:extLst>
            <a:ext uri="{FF2B5EF4-FFF2-40B4-BE49-F238E27FC236}">
              <a16:creationId xmlns:a16="http://schemas.microsoft.com/office/drawing/2014/main" id="{00000000-0008-0000-0200-0000C2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15" name="Text Box 2">
          <a:extLst>
            <a:ext uri="{FF2B5EF4-FFF2-40B4-BE49-F238E27FC236}">
              <a16:creationId xmlns:a16="http://schemas.microsoft.com/office/drawing/2014/main" id="{00000000-0008-0000-0200-0000C3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16" name="Text Box 2">
          <a:extLst>
            <a:ext uri="{FF2B5EF4-FFF2-40B4-BE49-F238E27FC236}">
              <a16:creationId xmlns:a16="http://schemas.microsoft.com/office/drawing/2014/main" id="{00000000-0008-0000-0200-0000C4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17" name="Text Box 2">
          <a:extLst>
            <a:ext uri="{FF2B5EF4-FFF2-40B4-BE49-F238E27FC236}">
              <a16:creationId xmlns:a16="http://schemas.microsoft.com/office/drawing/2014/main" id="{00000000-0008-0000-0200-0000C5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18" name="Text Box 2">
          <a:extLst>
            <a:ext uri="{FF2B5EF4-FFF2-40B4-BE49-F238E27FC236}">
              <a16:creationId xmlns:a16="http://schemas.microsoft.com/office/drawing/2014/main" id="{00000000-0008-0000-0200-0000C6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319" name="Text Box 2">
          <a:extLst>
            <a:ext uri="{FF2B5EF4-FFF2-40B4-BE49-F238E27FC236}">
              <a16:creationId xmlns:a16="http://schemas.microsoft.com/office/drawing/2014/main" id="{00000000-0008-0000-0200-0000C714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320" name="Text Box 2">
          <a:extLst>
            <a:ext uri="{FF2B5EF4-FFF2-40B4-BE49-F238E27FC236}">
              <a16:creationId xmlns:a16="http://schemas.microsoft.com/office/drawing/2014/main" id="{00000000-0008-0000-0200-0000C814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321" name="Text Box 2">
          <a:extLst>
            <a:ext uri="{FF2B5EF4-FFF2-40B4-BE49-F238E27FC236}">
              <a16:creationId xmlns:a16="http://schemas.microsoft.com/office/drawing/2014/main" id="{00000000-0008-0000-0200-0000C914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322" name="Text Box 2">
          <a:extLst>
            <a:ext uri="{FF2B5EF4-FFF2-40B4-BE49-F238E27FC236}">
              <a16:creationId xmlns:a16="http://schemas.microsoft.com/office/drawing/2014/main" id="{00000000-0008-0000-0200-0000CA14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323" name="Text Box 2">
          <a:extLst>
            <a:ext uri="{FF2B5EF4-FFF2-40B4-BE49-F238E27FC236}">
              <a16:creationId xmlns:a16="http://schemas.microsoft.com/office/drawing/2014/main" id="{00000000-0008-0000-0200-0000CB14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324" name="Text Box 2">
          <a:extLst>
            <a:ext uri="{FF2B5EF4-FFF2-40B4-BE49-F238E27FC236}">
              <a16:creationId xmlns:a16="http://schemas.microsoft.com/office/drawing/2014/main" id="{00000000-0008-0000-0200-0000CC14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325" name="Text Box 2">
          <a:extLst>
            <a:ext uri="{FF2B5EF4-FFF2-40B4-BE49-F238E27FC236}">
              <a16:creationId xmlns:a16="http://schemas.microsoft.com/office/drawing/2014/main" id="{00000000-0008-0000-0200-0000CD14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326" name="Text Box 2">
          <a:extLst>
            <a:ext uri="{FF2B5EF4-FFF2-40B4-BE49-F238E27FC236}">
              <a16:creationId xmlns:a16="http://schemas.microsoft.com/office/drawing/2014/main" id="{00000000-0008-0000-0200-0000CE14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327" name="Text Box 2">
          <a:extLst>
            <a:ext uri="{FF2B5EF4-FFF2-40B4-BE49-F238E27FC236}">
              <a16:creationId xmlns:a16="http://schemas.microsoft.com/office/drawing/2014/main" id="{00000000-0008-0000-0200-0000CF14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328" name="Text Box 2">
          <a:extLst>
            <a:ext uri="{FF2B5EF4-FFF2-40B4-BE49-F238E27FC236}">
              <a16:creationId xmlns:a16="http://schemas.microsoft.com/office/drawing/2014/main" id="{00000000-0008-0000-0200-0000D014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329" name="Text Box 2">
          <a:extLst>
            <a:ext uri="{FF2B5EF4-FFF2-40B4-BE49-F238E27FC236}">
              <a16:creationId xmlns:a16="http://schemas.microsoft.com/office/drawing/2014/main" id="{00000000-0008-0000-0200-0000D114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330" name="Text Box 2">
          <a:extLst>
            <a:ext uri="{FF2B5EF4-FFF2-40B4-BE49-F238E27FC236}">
              <a16:creationId xmlns:a16="http://schemas.microsoft.com/office/drawing/2014/main" id="{00000000-0008-0000-0200-0000D214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331" name="Text Box 2">
          <a:extLst>
            <a:ext uri="{FF2B5EF4-FFF2-40B4-BE49-F238E27FC236}">
              <a16:creationId xmlns:a16="http://schemas.microsoft.com/office/drawing/2014/main" id="{00000000-0008-0000-0200-0000D314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332" name="Text Box 2">
          <a:extLst>
            <a:ext uri="{FF2B5EF4-FFF2-40B4-BE49-F238E27FC236}">
              <a16:creationId xmlns:a16="http://schemas.microsoft.com/office/drawing/2014/main" id="{00000000-0008-0000-0200-0000D414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333" name="Text Box 2">
          <a:extLst>
            <a:ext uri="{FF2B5EF4-FFF2-40B4-BE49-F238E27FC236}">
              <a16:creationId xmlns:a16="http://schemas.microsoft.com/office/drawing/2014/main" id="{00000000-0008-0000-0200-0000D514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334" name="Text Box 2">
          <a:extLst>
            <a:ext uri="{FF2B5EF4-FFF2-40B4-BE49-F238E27FC236}">
              <a16:creationId xmlns:a16="http://schemas.microsoft.com/office/drawing/2014/main" id="{00000000-0008-0000-0200-0000D614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335" name="Text Box 2">
          <a:extLst>
            <a:ext uri="{FF2B5EF4-FFF2-40B4-BE49-F238E27FC236}">
              <a16:creationId xmlns:a16="http://schemas.microsoft.com/office/drawing/2014/main" id="{00000000-0008-0000-0200-0000D714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336" name="Text Box 2">
          <a:extLst>
            <a:ext uri="{FF2B5EF4-FFF2-40B4-BE49-F238E27FC236}">
              <a16:creationId xmlns:a16="http://schemas.microsoft.com/office/drawing/2014/main" id="{00000000-0008-0000-0200-0000D814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337" name="Text Box 2">
          <a:extLst>
            <a:ext uri="{FF2B5EF4-FFF2-40B4-BE49-F238E27FC236}">
              <a16:creationId xmlns:a16="http://schemas.microsoft.com/office/drawing/2014/main" id="{00000000-0008-0000-0200-0000D914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338" name="Text Box 2">
          <a:extLst>
            <a:ext uri="{FF2B5EF4-FFF2-40B4-BE49-F238E27FC236}">
              <a16:creationId xmlns:a16="http://schemas.microsoft.com/office/drawing/2014/main" id="{00000000-0008-0000-0200-0000DA14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339" name="Text Box 2">
          <a:extLst>
            <a:ext uri="{FF2B5EF4-FFF2-40B4-BE49-F238E27FC236}">
              <a16:creationId xmlns:a16="http://schemas.microsoft.com/office/drawing/2014/main" id="{00000000-0008-0000-0200-0000DB14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340" name="Text Box 2">
          <a:extLst>
            <a:ext uri="{FF2B5EF4-FFF2-40B4-BE49-F238E27FC236}">
              <a16:creationId xmlns:a16="http://schemas.microsoft.com/office/drawing/2014/main" id="{00000000-0008-0000-0200-0000DC14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341" name="Text Box 2">
          <a:extLst>
            <a:ext uri="{FF2B5EF4-FFF2-40B4-BE49-F238E27FC236}">
              <a16:creationId xmlns:a16="http://schemas.microsoft.com/office/drawing/2014/main" id="{00000000-0008-0000-0200-0000DD14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342" name="Text Box 2">
          <a:extLst>
            <a:ext uri="{FF2B5EF4-FFF2-40B4-BE49-F238E27FC236}">
              <a16:creationId xmlns:a16="http://schemas.microsoft.com/office/drawing/2014/main" id="{00000000-0008-0000-0200-0000DE14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343" name="Text Box 2">
          <a:extLst>
            <a:ext uri="{FF2B5EF4-FFF2-40B4-BE49-F238E27FC236}">
              <a16:creationId xmlns:a16="http://schemas.microsoft.com/office/drawing/2014/main" id="{00000000-0008-0000-0200-0000DF14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344" name="Text Box 2">
          <a:extLst>
            <a:ext uri="{FF2B5EF4-FFF2-40B4-BE49-F238E27FC236}">
              <a16:creationId xmlns:a16="http://schemas.microsoft.com/office/drawing/2014/main" id="{00000000-0008-0000-0200-0000E014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345" name="Text Box 2">
          <a:extLst>
            <a:ext uri="{FF2B5EF4-FFF2-40B4-BE49-F238E27FC236}">
              <a16:creationId xmlns:a16="http://schemas.microsoft.com/office/drawing/2014/main" id="{00000000-0008-0000-0200-0000E114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346" name="Text Box 2">
          <a:extLst>
            <a:ext uri="{FF2B5EF4-FFF2-40B4-BE49-F238E27FC236}">
              <a16:creationId xmlns:a16="http://schemas.microsoft.com/office/drawing/2014/main" id="{00000000-0008-0000-0200-0000E214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347" name="Text Box 2">
          <a:extLst>
            <a:ext uri="{FF2B5EF4-FFF2-40B4-BE49-F238E27FC236}">
              <a16:creationId xmlns:a16="http://schemas.microsoft.com/office/drawing/2014/main" id="{00000000-0008-0000-0200-0000E314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348" name="Text Box 2">
          <a:extLst>
            <a:ext uri="{FF2B5EF4-FFF2-40B4-BE49-F238E27FC236}">
              <a16:creationId xmlns:a16="http://schemas.microsoft.com/office/drawing/2014/main" id="{00000000-0008-0000-0200-0000E414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349" name="Text Box 2">
          <a:extLst>
            <a:ext uri="{FF2B5EF4-FFF2-40B4-BE49-F238E27FC236}">
              <a16:creationId xmlns:a16="http://schemas.microsoft.com/office/drawing/2014/main" id="{00000000-0008-0000-0200-0000E514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350" name="Text Box 2">
          <a:extLst>
            <a:ext uri="{FF2B5EF4-FFF2-40B4-BE49-F238E27FC236}">
              <a16:creationId xmlns:a16="http://schemas.microsoft.com/office/drawing/2014/main" id="{00000000-0008-0000-0200-0000E614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351" name="Text Box 2">
          <a:extLst>
            <a:ext uri="{FF2B5EF4-FFF2-40B4-BE49-F238E27FC236}">
              <a16:creationId xmlns:a16="http://schemas.microsoft.com/office/drawing/2014/main" id="{00000000-0008-0000-0200-0000E714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352" name="Text Box 2">
          <a:extLst>
            <a:ext uri="{FF2B5EF4-FFF2-40B4-BE49-F238E27FC236}">
              <a16:creationId xmlns:a16="http://schemas.microsoft.com/office/drawing/2014/main" id="{00000000-0008-0000-0200-0000E814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353" name="Text Box 2">
          <a:extLst>
            <a:ext uri="{FF2B5EF4-FFF2-40B4-BE49-F238E27FC236}">
              <a16:creationId xmlns:a16="http://schemas.microsoft.com/office/drawing/2014/main" id="{00000000-0008-0000-0200-0000E914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354" name="Text Box 2">
          <a:extLst>
            <a:ext uri="{FF2B5EF4-FFF2-40B4-BE49-F238E27FC236}">
              <a16:creationId xmlns:a16="http://schemas.microsoft.com/office/drawing/2014/main" id="{00000000-0008-0000-0200-0000EA14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355" name="Text Box 2">
          <a:extLst>
            <a:ext uri="{FF2B5EF4-FFF2-40B4-BE49-F238E27FC236}">
              <a16:creationId xmlns:a16="http://schemas.microsoft.com/office/drawing/2014/main" id="{00000000-0008-0000-0200-0000EB14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356" name="Text Box 2">
          <a:extLst>
            <a:ext uri="{FF2B5EF4-FFF2-40B4-BE49-F238E27FC236}">
              <a16:creationId xmlns:a16="http://schemas.microsoft.com/office/drawing/2014/main" id="{00000000-0008-0000-0200-0000EC14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357" name="Text Box 2">
          <a:extLst>
            <a:ext uri="{FF2B5EF4-FFF2-40B4-BE49-F238E27FC236}">
              <a16:creationId xmlns:a16="http://schemas.microsoft.com/office/drawing/2014/main" id="{00000000-0008-0000-0200-0000ED14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358" name="Text Box 2">
          <a:extLst>
            <a:ext uri="{FF2B5EF4-FFF2-40B4-BE49-F238E27FC236}">
              <a16:creationId xmlns:a16="http://schemas.microsoft.com/office/drawing/2014/main" id="{00000000-0008-0000-0200-0000EE14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59" name="Text Box 2">
          <a:extLst>
            <a:ext uri="{FF2B5EF4-FFF2-40B4-BE49-F238E27FC236}">
              <a16:creationId xmlns:a16="http://schemas.microsoft.com/office/drawing/2014/main" id="{00000000-0008-0000-0200-0000EF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60" name="Text Box 2">
          <a:extLst>
            <a:ext uri="{FF2B5EF4-FFF2-40B4-BE49-F238E27FC236}">
              <a16:creationId xmlns:a16="http://schemas.microsoft.com/office/drawing/2014/main" id="{00000000-0008-0000-0200-0000F0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61" name="Text Box 2">
          <a:extLst>
            <a:ext uri="{FF2B5EF4-FFF2-40B4-BE49-F238E27FC236}">
              <a16:creationId xmlns:a16="http://schemas.microsoft.com/office/drawing/2014/main" id="{00000000-0008-0000-0200-0000F1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62" name="Text Box 2">
          <a:extLst>
            <a:ext uri="{FF2B5EF4-FFF2-40B4-BE49-F238E27FC236}">
              <a16:creationId xmlns:a16="http://schemas.microsoft.com/office/drawing/2014/main" id="{00000000-0008-0000-0200-0000F2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63" name="Text Box 2">
          <a:extLst>
            <a:ext uri="{FF2B5EF4-FFF2-40B4-BE49-F238E27FC236}">
              <a16:creationId xmlns:a16="http://schemas.microsoft.com/office/drawing/2014/main" id="{00000000-0008-0000-0200-0000F3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64" name="Text Box 2">
          <a:extLst>
            <a:ext uri="{FF2B5EF4-FFF2-40B4-BE49-F238E27FC236}">
              <a16:creationId xmlns:a16="http://schemas.microsoft.com/office/drawing/2014/main" id="{00000000-0008-0000-0200-0000F4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65" name="Text Box 2">
          <a:extLst>
            <a:ext uri="{FF2B5EF4-FFF2-40B4-BE49-F238E27FC236}">
              <a16:creationId xmlns:a16="http://schemas.microsoft.com/office/drawing/2014/main" id="{00000000-0008-0000-0200-0000F5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66" name="Text Box 2">
          <a:extLst>
            <a:ext uri="{FF2B5EF4-FFF2-40B4-BE49-F238E27FC236}">
              <a16:creationId xmlns:a16="http://schemas.microsoft.com/office/drawing/2014/main" id="{00000000-0008-0000-0200-0000F6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67" name="Text Box 2">
          <a:extLst>
            <a:ext uri="{FF2B5EF4-FFF2-40B4-BE49-F238E27FC236}">
              <a16:creationId xmlns:a16="http://schemas.microsoft.com/office/drawing/2014/main" id="{00000000-0008-0000-0200-0000F7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68" name="Text Box 2">
          <a:extLst>
            <a:ext uri="{FF2B5EF4-FFF2-40B4-BE49-F238E27FC236}">
              <a16:creationId xmlns:a16="http://schemas.microsoft.com/office/drawing/2014/main" id="{00000000-0008-0000-0200-0000F8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69" name="Text Box 2">
          <a:extLst>
            <a:ext uri="{FF2B5EF4-FFF2-40B4-BE49-F238E27FC236}">
              <a16:creationId xmlns:a16="http://schemas.microsoft.com/office/drawing/2014/main" id="{00000000-0008-0000-0200-0000F9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70" name="Text Box 2">
          <a:extLst>
            <a:ext uri="{FF2B5EF4-FFF2-40B4-BE49-F238E27FC236}">
              <a16:creationId xmlns:a16="http://schemas.microsoft.com/office/drawing/2014/main" id="{00000000-0008-0000-0200-0000FA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71" name="Text Box 2">
          <a:extLst>
            <a:ext uri="{FF2B5EF4-FFF2-40B4-BE49-F238E27FC236}">
              <a16:creationId xmlns:a16="http://schemas.microsoft.com/office/drawing/2014/main" id="{00000000-0008-0000-0200-0000FB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72" name="Text Box 2">
          <a:extLst>
            <a:ext uri="{FF2B5EF4-FFF2-40B4-BE49-F238E27FC236}">
              <a16:creationId xmlns:a16="http://schemas.microsoft.com/office/drawing/2014/main" id="{00000000-0008-0000-0200-0000FC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73" name="Text Box 2">
          <a:extLst>
            <a:ext uri="{FF2B5EF4-FFF2-40B4-BE49-F238E27FC236}">
              <a16:creationId xmlns:a16="http://schemas.microsoft.com/office/drawing/2014/main" id="{00000000-0008-0000-0200-0000FD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74" name="Text Box 2">
          <a:extLst>
            <a:ext uri="{FF2B5EF4-FFF2-40B4-BE49-F238E27FC236}">
              <a16:creationId xmlns:a16="http://schemas.microsoft.com/office/drawing/2014/main" id="{00000000-0008-0000-0200-0000FE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75" name="Text Box 2">
          <a:extLst>
            <a:ext uri="{FF2B5EF4-FFF2-40B4-BE49-F238E27FC236}">
              <a16:creationId xmlns:a16="http://schemas.microsoft.com/office/drawing/2014/main" id="{00000000-0008-0000-0200-0000FF14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76" name="Text Box 2">
          <a:extLst>
            <a:ext uri="{FF2B5EF4-FFF2-40B4-BE49-F238E27FC236}">
              <a16:creationId xmlns:a16="http://schemas.microsoft.com/office/drawing/2014/main" id="{00000000-0008-0000-0200-000000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77" name="Text Box 2">
          <a:extLst>
            <a:ext uri="{FF2B5EF4-FFF2-40B4-BE49-F238E27FC236}">
              <a16:creationId xmlns:a16="http://schemas.microsoft.com/office/drawing/2014/main" id="{00000000-0008-0000-0200-000001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78" name="Text Box 2">
          <a:extLst>
            <a:ext uri="{FF2B5EF4-FFF2-40B4-BE49-F238E27FC236}">
              <a16:creationId xmlns:a16="http://schemas.microsoft.com/office/drawing/2014/main" id="{00000000-0008-0000-0200-000002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79" name="Text Box 2">
          <a:extLst>
            <a:ext uri="{FF2B5EF4-FFF2-40B4-BE49-F238E27FC236}">
              <a16:creationId xmlns:a16="http://schemas.microsoft.com/office/drawing/2014/main" id="{00000000-0008-0000-0200-000003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80" name="Text Box 2">
          <a:extLst>
            <a:ext uri="{FF2B5EF4-FFF2-40B4-BE49-F238E27FC236}">
              <a16:creationId xmlns:a16="http://schemas.microsoft.com/office/drawing/2014/main" id="{00000000-0008-0000-0200-000004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81" name="Text Box 2">
          <a:extLst>
            <a:ext uri="{FF2B5EF4-FFF2-40B4-BE49-F238E27FC236}">
              <a16:creationId xmlns:a16="http://schemas.microsoft.com/office/drawing/2014/main" id="{00000000-0008-0000-0200-000005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82" name="Text Box 2">
          <a:extLst>
            <a:ext uri="{FF2B5EF4-FFF2-40B4-BE49-F238E27FC236}">
              <a16:creationId xmlns:a16="http://schemas.microsoft.com/office/drawing/2014/main" id="{00000000-0008-0000-0200-000006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83" name="Text Box 2">
          <a:extLst>
            <a:ext uri="{FF2B5EF4-FFF2-40B4-BE49-F238E27FC236}">
              <a16:creationId xmlns:a16="http://schemas.microsoft.com/office/drawing/2014/main" id="{00000000-0008-0000-0200-000007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84" name="Text Box 2">
          <a:extLst>
            <a:ext uri="{FF2B5EF4-FFF2-40B4-BE49-F238E27FC236}">
              <a16:creationId xmlns:a16="http://schemas.microsoft.com/office/drawing/2014/main" id="{00000000-0008-0000-0200-000008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85" name="Text Box 2">
          <a:extLst>
            <a:ext uri="{FF2B5EF4-FFF2-40B4-BE49-F238E27FC236}">
              <a16:creationId xmlns:a16="http://schemas.microsoft.com/office/drawing/2014/main" id="{00000000-0008-0000-0200-000009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86" name="Text Box 2">
          <a:extLst>
            <a:ext uri="{FF2B5EF4-FFF2-40B4-BE49-F238E27FC236}">
              <a16:creationId xmlns:a16="http://schemas.microsoft.com/office/drawing/2014/main" id="{00000000-0008-0000-0200-00000A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87" name="Text Box 2">
          <a:extLst>
            <a:ext uri="{FF2B5EF4-FFF2-40B4-BE49-F238E27FC236}">
              <a16:creationId xmlns:a16="http://schemas.microsoft.com/office/drawing/2014/main" id="{00000000-0008-0000-0200-00000B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88" name="Text Box 2">
          <a:extLst>
            <a:ext uri="{FF2B5EF4-FFF2-40B4-BE49-F238E27FC236}">
              <a16:creationId xmlns:a16="http://schemas.microsoft.com/office/drawing/2014/main" id="{00000000-0008-0000-0200-00000C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89" name="Text Box 2">
          <a:extLst>
            <a:ext uri="{FF2B5EF4-FFF2-40B4-BE49-F238E27FC236}">
              <a16:creationId xmlns:a16="http://schemas.microsoft.com/office/drawing/2014/main" id="{00000000-0008-0000-0200-00000D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90" name="Text Box 2">
          <a:extLst>
            <a:ext uri="{FF2B5EF4-FFF2-40B4-BE49-F238E27FC236}">
              <a16:creationId xmlns:a16="http://schemas.microsoft.com/office/drawing/2014/main" id="{00000000-0008-0000-0200-00000E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91" name="Text Box 2">
          <a:extLst>
            <a:ext uri="{FF2B5EF4-FFF2-40B4-BE49-F238E27FC236}">
              <a16:creationId xmlns:a16="http://schemas.microsoft.com/office/drawing/2014/main" id="{00000000-0008-0000-0200-00000F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92" name="Text Box 2">
          <a:extLst>
            <a:ext uri="{FF2B5EF4-FFF2-40B4-BE49-F238E27FC236}">
              <a16:creationId xmlns:a16="http://schemas.microsoft.com/office/drawing/2014/main" id="{00000000-0008-0000-0200-000010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93" name="Text Box 2">
          <a:extLst>
            <a:ext uri="{FF2B5EF4-FFF2-40B4-BE49-F238E27FC236}">
              <a16:creationId xmlns:a16="http://schemas.microsoft.com/office/drawing/2014/main" id="{00000000-0008-0000-0200-000011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94" name="Text Box 2">
          <a:extLst>
            <a:ext uri="{FF2B5EF4-FFF2-40B4-BE49-F238E27FC236}">
              <a16:creationId xmlns:a16="http://schemas.microsoft.com/office/drawing/2014/main" id="{00000000-0008-0000-0200-000012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95" name="Text Box 2">
          <a:extLst>
            <a:ext uri="{FF2B5EF4-FFF2-40B4-BE49-F238E27FC236}">
              <a16:creationId xmlns:a16="http://schemas.microsoft.com/office/drawing/2014/main" id="{00000000-0008-0000-0200-000013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96" name="Text Box 2">
          <a:extLst>
            <a:ext uri="{FF2B5EF4-FFF2-40B4-BE49-F238E27FC236}">
              <a16:creationId xmlns:a16="http://schemas.microsoft.com/office/drawing/2014/main" id="{00000000-0008-0000-0200-000014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97" name="Text Box 2">
          <a:extLst>
            <a:ext uri="{FF2B5EF4-FFF2-40B4-BE49-F238E27FC236}">
              <a16:creationId xmlns:a16="http://schemas.microsoft.com/office/drawing/2014/main" id="{00000000-0008-0000-0200-000015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398" name="Text Box 2">
          <a:extLst>
            <a:ext uri="{FF2B5EF4-FFF2-40B4-BE49-F238E27FC236}">
              <a16:creationId xmlns:a16="http://schemas.microsoft.com/office/drawing/2014/main" id="{00000000-0008-0000-0200-000016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399" name="Text Box 2">
          <a:extLst>
            <a:ext uri="{FF2B5EF4-FFF2-40B4-BE49-F238E27FC236}">
              <a16:creationId xmlns:a16="http://schemas.microsoft.com/office/drawing/2014/main" id="{00000000-0008-0000-0200-000017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400" name="Text Box 2">
          <a:extLst>
            <a:ext uri="{FF2B5EF4-FFF2-40B4-BE49-F238E27FC236}">
              <a16:creationId xmlns:a16="http://schemas.microsoft.com/office/drawing/2014/main" id="{00000000-0008-0000-0200-000018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401" name="Text Box 2">
          <a:extLst>
            <a:ext uri="{FF2B5EF4-FFF2-40B4-BE49-F238E27FC236}">
              <a16:creationId xmlns:a16="http://schemas.microsoft.com/office/drawing/2014/main" id="{00000000-0008-0000-0200-000019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402" name="Text Box 2">
          <a:extLst>
            <a:ext uri="{FF2B5EF4-FFF2-40B4-BE49-F238E27FC236}">
              <a16:creationId xmlns:a16="http://schemas.microsoft.com/office/drawing/2014/main" id="{00000000-0008-0000-0200-00001A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403" name="Text Box 2">
          <a:extLst>
            <a:ext uri="{FF2B5EF4-FFF2-40B4-BE49-F238E27FC236}">
              <a16:creationId xmlns:a16="http://schemas.microsoft.com/office/drawing/2014/main" id="{00000000-0008-0000-0200-00001B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404" name="Text Box 2">
          <a:extLst>
            <a:ext uri="{FF2B5EF4-FFF2-40B4-BE49-F238E27FC236}">
              <a16:creationId xmlns:a16="http://schemas.microsoft.com/office/drawing/2014/main" id="{00000000-0008-0000-0200-00001C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405" name="Text Box 2">
          <a:extLst>
            <a:ext uri="{FF2B5EF4-FFF2-40B4-BE49-F238E27FC236}">
              <a16:creationId xmlns:a16="http://schemas.microsoft.com/office/drawing/2014/main" id="{00000000-0008-0000-0200-00001D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406" name="Text Box 2">
          <a:extLst>
            <a:ext uri="{FF2B5EF4-FFF2-40B4-BE49-F238E27FC236}">
              <a16:creationId xmlns:a16="http://schemas.microsoft.com/office/drawing/2014/main" id="{00000000-0008-0000-0200-00001E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407" name="Text Box 2">
          <a:extLst>
            <a:ext uri="{FF2B5EF4-FFF2-40B4-BE49-F238E27FC236}">
              <a16:creationId xmlns:a16="http://schemas.microsoft.com/office/drawing/2014/main" id="{00000000-0008-0000-0200-00001F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408" name="Text Box 2">
          <a:extLst>
            <a:ext uri="{FF2B5EF4-FFF2-40B4-BE49-F238E27FC236}">
              <a16:creationId xmlns:a16="http://schemas.microsoft.com/office/drawing/2014/main" id="{00000000-0008-0000-0200-000020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409" name="Text Box 2">
          <a:extLst>
            <a:ext uri="{FF2B5EF4-FFF2-40B4-BE49-F238E27FC236}">
              <a16:creationId xmlns:a16="http://schemas.microsoft.com/office/drawing/2014/main" id="{00000000-0008-0000-0200-000021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410" name="Text Box 2">
          <a:extLst>
            <a:ext uri="{FF2B5EF4-FFF2-40B4-BE49-F238E27FC236}">
              <a16:creationId xmlns:a16="http://schemas.microsoft.com/office/drawing/2014/main" id="{00000000-0008-0000-0200-000022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411" name="Text Box 2">
          <a:extLst>
            <a:ext uri="{FF2B5EF4-FFF2-40B4-BE49-F238E27FC236}">
              <a16:creationId xmlns:a16="http://schemas.microsoft.com/office/drawing/2014/main" id="{00000000-0008-0000-0200-000023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412" name="Text Box 2">
          <a:extLst>
            <a:ext uri="{FF2B5EF4-FFF2-40B4-BE49-F238E27FC236}">
              <a16:creationId xmlns:a16="http://schemas.microsoft.com/office/drawing/2014/main" id="{00000000-0008-0000-0200-000024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413" name="Text Box 2">
          <a:extLst>
            <a:ext uri="{FF2B5EF4-FFF2-40B4-BE49-F238E27FC236}">
              <a16:creationId xmlns:a16="http://schemas.microsoft.com/office/drawing/2014/main" id="{00000000-0008-0000-0200-000025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414" name="Text Box 2">
          <a:extLst>
            <a:ext uri="{FF2B5EF4-FFF2-40B4-BE49-F238E27FC236}">
              <a16:creationId xmlns:a16="http://schemas.microsoft.com/office/drawing/2014/main" id="{00000000-0008-0000-0200-000026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415" name="Text Box 2">
          <a:extLst>
            <a:ext uri="{FF2B5EF4-FFF2-40B4-BE49-F238E27FC236}">
              <a16:creationId xmlns:a16="http://schemas.microsoft.com/office/drawing/2014/main" id="{00000000-0008-0000-0200-000027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416" name="Text Box 2">
          <a:extLst>
            <a:ext uri="{FF2B5EF4-FFF2-40B4-BE49-F238E27FC236}">
              <a16:creationId xmlns:a16="http://schemas.microsoft.com/office/drawing/2014/main" id="{00000000-0008-0000-0200-000028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417" name="Text Box 2">
          <a:extLst>
            <a:ext uri="{FF2B5EF4-FFF2-40B4-BE49-F238E27FC236}">
              <a16:creationId xmlns:a16="http://schemas.microsoft.com/office/drawing/2014/main" id="{00000000-0008-0000-0200-000029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418" name="Text Box 2">
          <a:extLst>
            <a:ext uri="{FF2B5EF4-FFF2-40B4-BE49-F238E27FC236}">
              <a16:creationId xmlns:a16="http://schemas.microsoft.com/office/drawing/2014/main" id="{00000000-0008-0000-0200-00002A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19" name="Text Box 2">
          <a:extLst>
            <a:ext uri="{FF2B5EF4-FFF2-40B4-BE49-F238E27FC236}">
              <a16:creationId xmlns:a16="http://schemas.microsoft.com/office/drawing/2014/main" id="{00000000-0008-0000-0200-00002B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20" name="Text Box 2">
          <a:extLst>
            <a:ext uri="{FF2B5EF4-FFF2-40B4-BE49-F238E27FC236}">
              <a16:creationId xmlns:a16="http://schemas.microsoft.com/office/drawing/2014/main" id="{00000000-0008-0000-0200-00002C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21" name="Text Box 2">
          <a:extLst>
            <a:ext uri="{FF2B5EF4-FFF2-40B4-BE49-F238E27FC236}">
              <a16:creationId xmlns:a16="http://schemas.microsoft.com/office/drawing/2014/main" id="{00000000-0008-0000-0200-00002D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22" name="Text Box 2">
          <a:extLst>
            <a:ext uri="{FF2B5EF4-FFF2-40B4-BE49-F238E27FC236}">
              <a16:creationId xmlns:a16="http://schemas.microsoft.com/office/drawing/2014/main" id="{00000000-0008-0000-0200-00002E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23" name="Text Box 2">
          <a:extLst>
            <a:ext uri="{FF2B5EF4-FFF2-40B4-BE49-F238E27FC236}">
              <a16:creationId xmlns:a16="http://schemas.microsoft.com/office/drawing/2014/main" id="{00000000-0008-0000-0200-00002F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24" name="Text Box 2">
          <a:extLst>
            <a:ext uri="{FF2B5EF4-FFF2-40B4-BE49-F238E27FC236}">
              <a16:creationId xmlns:a16="http://schemas.microsoft.com/office/drawing/2014/main" id="{00000000-0008-0000-0200-000030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25" name="Text Box 2">
          <a:extLst>
            <a:ext uri="{FF2B5EF4-FFF2-40B4-BE49-F238E27FC236}">
              <a16:creationId xmlns:a16="http://schemas.microsoft.com/office/drawing/2014/main" id="{00000000-0008-0000-0200-000031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26" name="Text Box 2">
          <a:extLst>
            <a:ext uri="{FF2B5EF4-FFF2-40B4-BE49-F238E27FC236}">
              <a16:creationId xmlns:a16="http://schemas.microsoft.com/office/drawing/2014/main" id="{00000000-0008-0000-0200-000032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27" name="Text Box 2">
          <a:extLst>
            <a:ext uri="{FF2B5EF4-FFF2-40B4-BE49-F238E27FC236}">
              <a16:creationId xmlns:a16="http://schemas.microsoft.com/office/drawing/2014/main" id="{00000000-0008-0000-0200-000033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28" name="Text Box 2">
          <a:extLst>
            <a:ext uri="{FF2B5EF4-FFF2-40B4-BE49-F238E27FC236}">
              <a16:creationId xmlns:a16="http://schemas.microsoft.com/office/drawing/2014/main" id="{00000000-0008-0000-0200-000034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29" name="Text Box 2">
          <a:extLst>
            <a:ext uri="{FF2B5EF4-FFF2-40B4-BE49-F238E27FC236}">
              <a16:creationId xmlns:a16="http://schemas.microsoft.com/office/drawing/2014/main" id="{00000000-0008-0000-0200-000035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30" name="Text Box 2">
          <a:extLst>
            <a:ext uri="{FF2B5EF4-FFF2-40B4-BE49-F238E27FC236}">
              <a16:creationId xmlns:a16="http://schemas.microsoft.com/office/drawing/2014/main" id="{00000000-0008-0000-0200-000036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31" name="Text Box 2">
          <a:extLst>
            <a:ext uri="{FF2B5EF4-FFF2-40B4-BE49-F238E27FC236}">
              <a16:creationId xmlns:a16="http://schemas.microsoft.com/office/drawing/2014/main" id="{00000000-0008-0000-0200-000037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32" name="Text Box 2">
          <a:extLst>
            <a:ext uri="{FF2B5EF4-FFF2-40B4-BE49-F238E27FC236}">
              <a16:creationId xmlns:a16="http://schemas.microsoft.com/office/drawing/2014/main" id="{00000000-0008-0000-0200-000038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33" name="Text Box 2">
          <a:extLst>
            <a:ext uri="{FF2B5EF4-FFF2-40B4-BE49-F238E27FC236}">
              <a16:creationId xmlns:a16="http://schemas.microsoft.com/office/drawing/2014/main" id="{00000000-0008-0000-0200-000039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34" name="Text Box 2">
          <a:extLst>
            <a:ext uri="{FF2B5EF4-FFF2-40B4-BE49-F238E27FC236}">
              <a16:creationId xmlns:a16="http://schemas.microsoft.com/office/drawing/2014/main" id="{00000000-0008-0000-0200-00003A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35" name="Text Box 2">
          <a:extLst>
            <a:ext uri="{FF2B5EF4-FFF2-40B4-BE49-F238E27FC236}">
              <a16:creationId xmlns:a16="http://schemas.microsoft.com/office/drawing/2014/main" id="{00000000-0008-0000-0200-00003B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36" name="Text Box 2">
          <a:extLst>
            <a:ext uri="{FF2B5EF4-FFF2-40B4-BE49-F238E27FC236}">
              <a16:creationId xmlns:a16="http://schemas.microsoft.com/office/drawing/2014/main" id="{00000000-0008-0000-0200-00003C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37" name="Text Box 2">
          <a:extLst>
            <a:ext uri="{FF2B5EF4-FFF2-40B4-BE49-F238E27FC236}">
              <a16:creationId xmlns:a16="http://schemas.microsoft.com/office/drawing/2014/main" id="{00000000-0008-0000-0200-00003D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38" name="Text Box 2">
          <a:extLst>
            <a:ext uri="{FF2B5EF4-FFF2-40B4-BE49-F238E27FC236}">
              <a16:creationId xmlns:a16="http://schemas.microsoft.com/office/drawing/2014/main" id="{00000000-0008-0000-0200-00003E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39" name="Text Box 2">
          <a:extLst>
            <a:ext uri="{FF2B5EF4-FFF2-40B4-BE49-F238E27FC236}">
              <a16:creationId xmlns:a16="http://schemas.microsoft.com/office/drawing/2014/main" id="{00000000-0008-0000-0200-00003F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40" name="Text Box 2">
          <a:extLst>
            <a:ext uri="{FF2B5EF4-FFF2-40B4-BE49-F238E27FC236}">
              <a16:creationId xmlns:a16="http://schemas.microsoft.com/office/drawing/2014/main" id="{00000000-0008-0000-0200-000040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41" name="Text Box 2">
          <a:extLst>
            <a:ext uri="{FF2B5EF4-FFF2-40B4-BE49-F238E27FC236}">
              <a16:creationId xmlns:a16="http://schemas.microsoft.com/office/drawing/2014/main" id="{00000000-0008-0000-0200-000041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42" name="Text Box 2">
          <a:extLst>
            <a:ext uri="{FF2B5EF4-FFF2-40B4-BE49-F238E27FC236}">
              <a16:creationId xmlns:a16="http://schemas.microsoft.com/office/drawing/2014/main" id="{00000000-0008-0000-0200-000042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43" name="Text Box 2">
          <a:extLst>
            <a:ext uri="{FF2B5EF4-FFF2-40B4-BE49-F238E27FC236}">
              <a16:creationId xmlns:a16="http://schemas.microsoft.com/office/drawing/2014/main" id="{00000000-0008-0000-0200-000043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44" name="Text Box 2">
          <a:extLst>
            <a:ext uri="{FF2B5EF4-FFF2-40B4-BE49-F238E27FC236}">
              <a16:creationId xmlns:a16="http://schemas.microsoft.com/office/drawing/2014/main" id="{00000000-0008-0000-0200-000044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45" name="Text Box 2">
          <a:extLst>
            <a:ext uri="{FF2B5EF4-FFF2-40B4-BE49-F238E27FC236}">
              <a16:creationId xmlns:a16="http://schemas.microsoft.com/office/drawing/2014/main" id="{00000000-0008-0000-0200-000045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46" name="Text Box 2">
          <a:extLst>
            <a:ext uri="{FF2B5EF4-FFF2-40B4-BE49-F238E27FC236}">
              <a16:creationId xmlns:a16="http://schemas.microsoft.com/office/drawing/2014/main" id="{00000000-0008-0000-0200-000046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47" name="Text Box 2">
          <a:extLst>
            <a:ext uri="{FF2B5EF4-FFF2-40B4-BE49-F238E27FC236}">
              <a16:creationId xmlns:a16="http://schemas.microsoft.com/office/drawing/2014/main" id="{00000000-0008-0000-0200-000047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48" name="Text Box 2">
          <a:extLst>
            <a:ext uri="{FF2B5EF4-FFF2-40B4-BE49-F238E27FC236}">
              <a16:creationId xmlns:a16="http://schemas.microsoft.com/office/drawing/2014/main" id="{00000000-0008-0000-0200-000048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49" name="Text Box 2">
          <a:extLst>
            <a:ext uri="{FF2B5EF4-FFF2-40B4-BE49-F238E27FC236}">
              <a16:creationId xmlns:a16="http://schemas.microsoft.com/office/drawing/2014/main" id="{00000000-0008-0000-0200-000049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50" name="Text Box 2">
          <a:extLst>
            <a:ext uri="{FF2B5EF4-FFF2-40B4-BE49-F238E27FC236}">
              <a16:creationId xmlns:a16="http://schemas.microsoft.com/office/drawing/2014/main" id="{00000000-0008-0000-0200-00004A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51" name="Text Box 2">
          <a:extLst>
            <a:ext uri="{FF2B5EF4-FFF2-40B4-BE49-F238E27FC236}">
              <a16:creationId xmlns:a16="http://schemas.microsoft.com/office/drawing/2014/main" id="{00000000-0008-0000-0200-00004B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52" name="Text Box 2">
          <a:extLst>
            <a:ext uri="{FF2B5EF4-FFF2-40B4-BE49-F238E27FC236}">
              <a16:creationId xmlns:a16="http://schemas.microsoft.com/office/drawing/2014/main" id="{00000000-0008-0000-0200-00004C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53" name="Text Box 2">
          <a:extLst>
            <a:ext uri="{FF2B5EF4-FFF2-40B4-BE49-F238E27FC236}">
              <a16:creationId xmlns:a16="http://schemas.microsoft.com/office/drawing/2014/main" id="{00000000-0008-0000-0200-00004D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54" name="Text Box 2">
          <a:extLst>
            <a:ext uri="{FF2B5EF4-FFF2-40B4-BE49-F238E27FC236}">
              <a16:creationId xmlns:a16="http://schemas.microsoft.com/office/drawing/2014/main" id="{00000000-0008-0000-0200-00004E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55" name="Text Box 2">
          <a:extLst>
            <a:ext uri="{FF2B5EF4-FFF2-40B4-BE49-F238E27FC236}">
              <a16:creationId xmlns:a16="http://schemas.microsoft.com/office/drawing/2014/main" id="{00000000-0008-0000-0200-00004F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56" name="Text Box 2">
          <a:extLst>
            <a:ext uri="{FF2B5EF4-FFF2-40B4-BE49-F238E27FC236}">
              <a16:creationId xmlns:a16="http://schemas.microsoft.com/office/drawing/2014/main" id="{00000000-0008-0000-0200-000050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57" name="Text Box 2">
          <a:extLst>
            <a:ext uri="{FF2B5EF4-FFF2-40B4-BE49-F238E27FC236}">
              <a16:creationId xmlns:a16="http://schemas.microsoft.com/office/drawing/2014/main" id="{00000000-0008-0000-0200-000051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58" name="Text Box 2">
          <a:extLst>
            <a:ext uri="{FF2B5EF4-FFF2-40B4-BE49-F238E27FC236}">
              <a16:creationId xmlns:a16="http://schemas.microsoft.com/office/drawing/2014/main" id="{00000000-0008-0000-0200-000052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59" name="Text Box 2">
          <a:extLst>
            <a:ext uri="{FF2B5EF4-FFF2-40B4-BE49-F238E27FC236}">
              <a16:creationId xmlns:a16="http://schemas.microsoft.com/office/drawing/2014/main" id="{00000000-0008-0000-0200-000053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60" name="Text Box 2">
          <a:extLst>
            <a:ext uri="{FF2B5EF4-FFF2-40B4-BE49-F238E27FC236}">
              <a16:creationId xmlns:a16="http://schemas.microsoft.com/office/drawing/2014/main" id="{00000000-0008-0000-0200-000054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61" name="Text Box 2">
          <a:extLst>
            <a:ext uri="{FF2B5EF4-FFF2-40B4-BE49-F238E27FC236}">
              <a16:creationId xmlns:a16="http://schemas.microsoft.com/office/drawing/2014/main" id="{00000000-0008-0000-0200-000055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62" name="Text Box 2">
          <a:extLst>
            <a:ext uri="{FF2B5EF4-FFF2-40B4-BE49-F238E27FC236}">
              <a16:creationId xmlns:a16="http://schemas.microsoft.com/office/drawing/2014/main" id="{00000000-0008-0000-0200-000056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63" name="Text Box 2">
          <a:extLst>
            <a:ext uri="{FF2B5EF4-FFF2-40B4-BE49-F238E27FC236}">
              <a16:creationId xmlns:a16="http://schemas.microsoft.com/office/drawing/2014/main" id="{00000000-0008-0000-0200-000057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64" name="Text Box 2">
          <a:extLst>
            <a:ext uri="{FF2B5EF4-FFF2-40B4-BE49-F238E27FC236}">
              <a16:creationId xmlns:a16="http://schemas.microsoft.com/office/drawing/2014/main" id="{00000000-0008-0000-0200-000058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65" name="Text Box 2">
          <a:extLst>
            <a:ext uri="{FF2B5EF4-FFF2-40B4-BE49-F238E27FC236}">
              <a16:creationId xmlns:a16="http://schemas.microsoft.com/office/drawing/2014/main" id="{00000000-0008-0000-0200-000059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66" name="Text Box 2">
          <a:extLst>
            <a:ext uri="{FF2B5EF4-FFF2-40B4-BE49-F238E27FC236}">
              <a16:creationId xmlns:a16="http://schemas.microsoft.com/office/drawing/2014/main" id="{00000000-0008-0000-0200-00005A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67" name="Text Box 2">
          <a:extLst>
            <a:ext uri="{FF2B5EF4-FFF2-40B4-BE49-F238E27FC236}">
              <a16:creationId xmlns:a16="http://schemas.microsoft.com/office/drawing/2014/main" id="{00000000-0008-0000-0200-00005B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68" name="Text Box 2">
          <a:extLst>
            <a:ext uri="{FF2B5EF4-FFF2-40B4-BE49-F238E27FC236}">
              <a16:creationId xmlns:a16="http://schemas.microsoft.com/office/drawing/2014/main" id="{00000000-0008-0000-0200-00005C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69" name="Text Box 2">
          <a:extLst>
            <a:ext uri="{FF2B5EF4-FFF2-40B4-BE49-F238E27FC236}">
              <a16:creationId xmlns:a16="http://schemas.microsoft.com/office/drawing/2014/main" id="{00000000-0008-0000-0200-00005D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70" name="Text Box 2">
          <a:extLst>
            <a:ext uri="{FF2B5EF4-FFF2-40B4-BE49-F238E27FC236}">
              <a16:creationId xmlns:a16="http://schemas.microsoft.com/office/drawing/2014/main" id="{00000000-0008-0000-0200-00005E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71" name="Text Box 2">
          <a:extLst>
            <a:ext uri="{FF2B5EF4-FFF2-40B4-BE49-F238E27FC236}">
              <a16:creationId xmlns:a16="http://schemas.microsoft.com/office/drawing/2014/main" id="{00000000-0008-0000-0200-00005F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72" name="Text Box 2">
          <a:extLst>
            <a:ext uri="{FF2B5EF4-FFF2-40B4-BE49-F238E27FC236}">
              <a16:creationId xmlns:a16="http://schemas.microsoft.com/office/drawing/2014/main" id="{00000000-0008-0000-0200-000060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73" name="Text Box 2">
          <a:extLst>
            <a:ext uri="{FF2B5EF4-FFF2-40B4-BE49-F238E27FC236}">
              <a16:creationId xmlns:a16="http://schemas.microsoft.com/office/drawing/2014/main" id="{00000000-0008-0000-0200-000061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74" name="Text Box 2">
          <a:extLst>
            <a:ext uri="{FF2B5EF4-FFF2-40B4-BE49-F238E27FC236}">
              <a16:creationId xmlns:a16="http://schemas.microsoft.com/office/drawing/2014/main" id="{00000000-0008-0000-0200-000062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75" name="Text Box 2">
          <a:extLst>
            <a:ext uri="{FF2B5EF4-FFF2-40B4-BE49-F238E27FC236}">
              <a16:creationId xmlns:a16="http://schemas.microsoft.com/office/drawing/2014/main" id="{00000000-0008-0000-0200-000063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76" name="Text Box 2">
          <a:extLst>
            <a:ext uri="{FF2B5EF4-FFF2-40B4-BE49-F238E27FC236}">
              <a16:creationId xmlns:a16="http://schemas.microsoft.com/office/drawing/2014/main" id="{00000000-0008-0000-0200-000064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77" name="Text Box 2">
          <a:extLst>
            <a:ext uri="{FF2B5EF4-FFF2-40B4-BE49-F238E27FC236}">
              <a16:creationId xmlns:a16="http://schemas.microsoft.com/office/drawing/2014/main" id="{00000000-0008-0000-0200-000065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78" name="Text Box 2">
          <a:extLst>
            <a:ext uri="{FF2B5EF4-FFF2-40B4-BE49-F238E27FC236}">
              <a16:creationId xmlns:a16="http://schemas.microsoft.com/office/drawing/2014/main" id="{00000000-0008-0000-0200-000066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79" name="Text Box 2">
          <a:extLst>
            <a:ext uri="{FF2B5EF4-FFF2-40B4-BE49-F238E27FC236}">
              <a16:creationId xmlns:a16="http://schemas.microsoft.com/office/drawing/2014/main" id="{00000000-0008-0000-0200-000067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80" name="Text Box 2">
          <a:extLst>
            <a:ext uri="{FF2B5EF4-FFF2-40B4-BE49-F238E27FC236}">
              <a16:creationId xmlns:a16="http://schemas.microsoft.com/office/drawing/2014/main" id="{00000000-0008-0000-0200-000068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81" name="Text Box 2">
          <a:extLst>
            <a:ext uri="{FF2B5EF4-FFF2-40B4-BE49-F238E27FC236}">
              <a16:creationId xmlns:a16="http://schemas.microsoft.com/office/drawing/2014/main" id="{00000000-0008-0000-0200-000069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82" name="Text Box 2">
          <a:extLst>
            <a:ext uri="{FF2B5EF4-FFF2-40B4-BE49-F238E27FC236}">
              <a16:creationId xmlns:a16="http://schemas.microsoft.com/office/drawing/2014/main" id="{00000000-0008-0000-0200-00006A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83" name="Text Box 2">
          <a:extLst>
            <a:ext uri="{FF2B5EF4-FFF2-40B4-BE49-F238E27FC236}">
              <a16:creationId xmlns:a16="http://schemas.microsoft.com/office/drawing/2014/main" id="{00000000-0008-0000-0200-00006B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84" name="Text Box 2">
          <a:extLst>
            <a:ext uri="{FF2B5EF4-FFF2-40B4-BE49-F238E27FC236}">
              <a16:creationId xmlns:a16="http://schemas.microsoft.com/office/drawing/2014/main" id="{00000000-0008-0000-0200-00006C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85" name="Text Box 2">
          <a:extLst>
            <a:ext uri="{FF2B5EF4-FFF2-40B4-BE49-F238E27FC236}">
              <a16:creationId xmlns:a16="http://schemas.microsoft.com/office/drawing/2014/main" id="{00000000-0008-0000-0200-00006D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86" name="Text Box 2">
          <a:extLst>
            <a:ext uri="{FF2B5EF4-FFF2-40B4-BE49-F238E27FC236}">
              <a16:creationId xmlns:a16="http://schemas.microsoft.com/office/drawing/2014/main" id="{00000000-0008-0000-0200-00006E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87" name="Text Box 2">
          <a:extLst>
            <a:ext uri="{FF2B5EF4-FFF2-40B4-BE49-F238E27FC236}">
              <a16:creationId xmlns:a16="http://schemas.microsoft.com/office/drawing/2014/main" id="{00000000-0008-0000-0200-00006F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88" name="Text Box 2">
          <a:extLst>
            <a:ext uri="{FF2B5EF4-FFF2-40B4-BE49-F238E27FC236}">
              <a16:creationId xmlns:a16="http://schemas.microsoft.com/office/drawing/2014/main" id="{00000000-0008-0000-0200-000070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89" name="Text Box 2">
          <a:extLst>
            <a:ext uri="{FF2B5EF4-FFF2-40B4-BE49-F238E27FC236}">
              <a16:creationId xmlns:a16="http://schemas.microsoft.com/office/drawing/2014/main" id="{00000000-0008-0000-0200-000071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90" name="Text Box 2">
          <a:extLst>
            <a:ext uri="{FF2B5EF4-FFF2-40B4-BE49-F238E27FC236}">
              <a16:creationId xmlns:a16="http://schemas.microsoft.com/office/drawing/2014/main" id="{00000000-0008-0000-0200-000072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91" name="Text Box 2">
          <a:extLst>
            <a:ext uri="{FF2B5EF4-FFF2-40B4-BE49-F238E27FC236}">
              <a16:creationId xmlns:a16="http://schemas.microsoft.com/office/drawing/2014/main" id="{00000000-0008-0000-0200-000073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92" name="Text Box 2">
          <a:extLst>
            <a:ext uri="{FF2B5EF4-FFF2-40B4-BE49-F238E27FC236}">
              <a16:creationId xmlns:a16="http://schemas.microsoft.com/office/drawing/2014/main" id="{00000000-0008-0000-0200-000074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93" name="Text Box 2">
          <a:extLst>
            <a:ext uri="{FF2B5EF4-FFF2-40B4-BE49-F238E27FC236}">
              <a16:creationId xmlns:a16="http://schemas.microsoft.com/office/drawing/2014/main" id="{00000000-0008-0000-0200-000075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94" name="Text Box 2">
          <a:extLst>
            <a:ext uri="{FF2B5EF4-FFF2-40B4-BE49-F238E27FC236}">
              <a16:creationId xmlns:a16="http://schemas.microsoft.com/office/drawing/2014/main" id="{00000000-0008-0000-0200-000076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95" name="Text Box 2">
          <a:extLst>
            <a:ext uri="{FF2B5EF4-FFF2-40B4-BE49-F238E27FC236}">
              <a16:creationId xmlns:a16="http://schemas.microsoft.com/office/drawing/2014/main" id="{00000000-0008-0000-0200-000077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96" name="Text Box 2">
          <a:extLst>
            <a:ext uri="{FF2B5EF4-FFF2-40B4-BE49-F238E27FC236}">
              <a16:creationId xmlns:a16="http://schemas.microsoft.com/office/drawing/2014/main" id="{00000000-0008-0000-0200-000078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97" name="Text Box 2">
          <a:extLst>
            <a:ext uri="{FF2B5EF4-FFF2-40B4-BE49-F238E27FC236}">
              <a16:creationId xmlns:a16="http://schemas.microsoft.com/office/drawing/2014/main" id="{00000000-0008-0000-0200-000079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98" name="Text Box 2">
          <a:extLst>
            <a:ext uri="{FF2B5EF4-FFF2-40B4-BE49-F238E27FC236}">
              <a16:creationId xmlns:a16="http://schemas.microsoft.com/office/drawing/2014/main" id="{00000000-0008-0000-0200-00007A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499" name="Text Box 2">
          <a:extLst>
            <a:ext uri="{FF2B5EF4-FFF2-40B4-BE49-F238E27FC236}">
              <a16:creationId xmlns:a16="http://schemas.microsoft.com/office/drawing/2014/main" id="{00000000-0008-0000-0200-00007B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00" name="Text Box 2">
          <a:extLst>
            <a:ext uri="{FF2B5EF4-FFF2-40B4-BE49-F238E27FC236}">
              <a16:creationId xmlns:a16="http://schemas.microsoft.com/office/drawing/2014/main" id="{00000000-0008-0000-0200-00007C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01" name="Text Box 2">
          <a:extLst>
            <a:ext uri="{FF2B5EF4-FFF2-40B4-BE49-F238E27FC236}">
              <a16:creationId xmlns:a16="http://schemas.microsoft.com/office/drawing/2014/main" id="{00000000-0008-0000-0200-00007D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02" name="Text Box 2">
          <a:extLst>
            <a:ext uri="{FF2B5EF4-FFF2-40B4-BE49-F238E27FC236}">
              <a16:creationId xmlns:a16="http://schemas.microsoft.com/office/drawing/2014/main" id="{00000000-0008-0000-0200-00007E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03" name="Text Box 2">
          <a:extLst>
            <a:ext uri="{FF2B5EF4-FFF2-40B4-BE49-F238E27FC236}">
              <a16:creationId xmlns:a16="http://schemas.microsoft.com/office/drawing/2014/main" id="{00000000-0008-0000-0200-00007F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04" name="Text Box 2">
          <a:extLst>
            <a:ext uri="{FF2B5EF4-FFF2-40B4-BE49-F238E27FC236}">
              <a16:creationId xmlns:a16="http://schemas.microsoft.com/office/drawing/2014/main" id="{00000000-0008-0000-0200-000080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05" name="Text Box 2">
          <a:extLst>
            <a:ext uri="{FF2B5EF4-FFF2-40B4-BE49-F238E27FC236}">
              <a16:creationId xmlns:a16="http://schemas.microsoft.com/office/drawing/2014/main" id="{00000000-0008-0000-0200-000081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06" name="Text Box 2">
          <a:extLst>
            <a:ext uri="{FF2B5EF4-FFF2-40B4-BE49-F238E27FC236}">
              <a16:creationId xmlns:a16="http://schemas.microsoft.com/office/drawing/2014/main" id="{00000000-0008-0000-0200-000082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07" name="Text Box 2">
          <a:extLst>
            <a:ext uri="{FF2B5EF4-FFF2-40B4-BE49-F238E27FC236}">
              <a16:creationId xmlns:a16="http://schemas.microsoft.com/office/drawing/2014/main" id="{00000000-0008-0000-0200-000083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08" name="Text Box 2">
          <a:extLst>
            <a:ext uri="{FF2B5EF4-FFF2-40B4-BE49-F238E27FC236}">
              <a16:creationId xmlns:a16="http://schemas.microsoft.com/office/drawing/2014/main" id="{00000000-0008-0000-0200-000084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09" name="Text Box 2">
          <a:extLst>
            <a:ext uri="{FF2B5EF4-FFF2-40B4-BE49-F238E27FC236}">
              <a16:creationId xmlns:a16="http://schemas.microsoft.com/office/drawing/2014/main" id="{00000000-0008-0000-0200-000085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10" name="Text Box 2">
          <a:extLst>
            <a:ext uri="{FF2B5EF4-FFF2-40B4-BE49-F238E27FC236}">
              <a16:creationId xmlns:a16="http://schemas.microsoft.com/office/drawing/2014/main" id="{00000000-0008-0000-0200-000086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11" name="Text Box 2">
          <a:extLst>
            <a:ext uri="{FF2B5EF4-FFF2-40B4-BE49-F238E27FC236}">
              <a16:creationId xmlns:a16="http://schemas.microsoft.com/office/drawing/2014/main" id="{00000000-0008-0000-0200-000087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12" name="Text Box 2">
          <a:extLst>
            <a:ext uri="{FF2B5EF4-FFF2-40B4-BE49-F238E27FC236}">
              <a16:creationId xmlns:a16="http://schemas.microsoft.com/office/drawing/2014/main" id="{00000000-0008-0000-0200-000088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13" name="Text Box 2">
          <a:extLst>
            <a:ext uri="{FF2B5EF4-FFF2-40B4-BE49-F238E27FC236}">
              <a16:creationId xmlns:a16="http://schemas.microsoft.com/office/drawing/2014/main" id="{00000000-0008-0000-0200-000089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14" name="Text Box 2">
          <a:extLst>
            <a:ext uri="{FF2B5EF4-FFF2-40B4-BE49-F238E27FC236}">
              <a16:creationId xmlns:a16="http://schemas.microsoft.com/office/drawing/2014/main" id="{00000000-0008-0000-0200-00008A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15" name="Text Box 2">
          <a:extLst>
            <a:ext uri="{FF2B5EF4-FFF2-40B4-BE49-F238E27FC236}">
              <a16:creationId xmlns:a16="http://schemas.microsoft.com/office/drawing/2014/main" id="{00000000-0008-0000-0200-00008B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16" name="Text Box 2">
          <a:extLst>
            <a:ext uri="{FF2B5EF4-FFF2-40B4-BE49-F238E27FC236}">
              <a16:creationId xmlns:a16="http://schemas.microsoft.com/office/drawing/2014/main" id="{00000000-0008-0000-0200-00008C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17" name="Text Box 2">
          <a:extLst>
            <a:ext uri="{FF2B5EF4-FFF2-40B4-BE49-F238E27FC236}">
              <a16:creationId xmlns:a16="http://schemas.microsoft.com/office/drawing/2014/main" id="{00000000-0008-0000-0200-00008D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18" name="Text Box 2">
          <a:extLst>
            <a:ext uri="{FF2B5EF4-FFF2-40B4-BE49-F238E27FC236}">
              <a16:creationId xmlns:a16="http://schemas.microsoft.com/office/drawing/2014/main" id="{00000000-0008-0000-0200-00008E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19" name="Text Box 2">
          <a:extLst>
            <a:ext uri="{FF2B5EF4-FFF2-40B4-BE49-F238E27FC236}">
              <a16:creationId xmlns:a16="http://schemas.microsoft.com/office/drawing/2014/main" id="{00000000-0008-0000-0200-00008F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20" name="Text Box 2">
          <a:extLst>
            <a:ext uri="{FF2B5EF4-FFF2-40B4-BE49-F238E27FC236}">
              <a16:creationId xmlns:a16="http://schemas.microsoft.com/office/drawing/2014/main" id="{00000000-0008-0000-0200-000090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21" name="Text Box 2">
          <a:extLst>
            <a:ext uri="{FF2B5EF4-FFF2-40B4-BE49-F238E27FC236}">
              <a16:creationId xmlns:a16="http://schemas.microsoft.com/office/drawing/2014/main" id="{00000000-0008-0000-0200-000091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22" name="Text Box 2">
          <a:extLst>
            <a:ext uri="{FF2B5EF4-FFF2-40B4-BE49-F238E27FC236}">
              <a16:creationId xmlns:a16="http://schemas.microsoft.com/office/drawing/2014/main" id="{00000000-0008-0000-0200-000092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23" name="Text Box 2">
          <a:extLst>
            <a:ext uri="{FF2B5EF4-FFF2-40B4-BE49-F238E27FC236}">
              <a16:creationId xmlns:a16="http://schemas.microsoft.com/office/drawing/2014/main" id="{00000000-0008-0000-0200-000093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24" name="Text Box 2">
          <a:extLst>
            <a:ext uri="{FF2B5EF4-FFF2-40B4-BE49-F238E27FC236}">
              <a16:creationId xmlns:a16="http://schemas.microsoft.com/office/drawing/2014/main" id="{00000000-0008-0000-0200-000094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25" name="Text Box 2">
          <a:extLst>
            <a:ext uri="{FF2B5EF4-FFF2-40B4-BE49-F238E27FC236}">
              <a16:creationId xmlns:a16="http://schemas.microsoft.com/office/drawing/2014/main" id="{00000000-0008-0000-0200-000095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26" name="Text Box 2">
          <a:extLst>
            <a:ext uri="{FF2B5EF4-FFF2-40B4-BE49-F238E27FC236}">
              <a16:creationId xmlns:a16="http://schemas.microsoft.com/office/drawing/2014/main" id="{00000000-0008-0000-0200-000096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27" name="Text Box 2">
          <a:extLst>
            <a:ext uri="{FF2B5EF4-FFF2-40B4-BE49-F238E27FC236}">
              <a16:creationId xmlns:a16="http://schemas.microsoft.com/office/drawing/2014/main" id="{00000000-0008-0000-0200-000097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28" name="Text Box 2">
          <a:extLst>
            <a:ext uri="{FF2B5EF4-FFF2-40B4-BE49-F238E27FC236}">
              <a16:creationId xmlns:a16="http://schemas.microsoft.com/office/drawing/2014/main" id="{00000000-0008-0000-0200-000098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29" name="Text Box 2">
          <a:extLst>
            <a:ext uri="{FF2B5EF4-FFF2-40B4-BE49-F238E27FC236}">
              <a16:creationId xmlns:a16="http://schemas.microsoft.com/office/drawing/2014/main" id="{00000000-0008-0000-0200-000099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30" name="Text Box 2">
          <a:extLst>
            <a:ext uri="{FF2B5EF4-FFF2-40B4-BE49-F238E27FC236}">
              <a16:creationId xmlns:a16="http://schemas.microsoft.com/office/drawing/2014/main" id="{00000000-0008-0000-0200-00009A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31" name="Text Box 2">
          <a:extLst>
            <a:ext uri="{FF2B5EF4-FFF2-40B4-BE49-F238E27FC236}">
              <a16:creationId xmlns:a16="http://schemas.microsoft.com/office/drawing/2014/main" id="{00000000-0008-0000-0200-00009B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32" name="Text Box 2">
          <a:extLst>
            <a:ext uri="{FF2B5EF4-FFF2-40B4-BE49-F238E27FC236}">
              <a16:creationId xmlns:a16="http://schemas.microsoft.com/office/drawing/2014/main" id="{00000000-0008-0000-0200-00009C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33" name="Text Box 2">
          <a:extLst>
            <a:ext uri="{FF2B5EF4-FFF2-40B4-BE49-F238E27FC236}">
              <a16:creationId xmlns:a16="http://schemas.microsoft.com/office/drawing/2014/main" id="{00000000-0008-0000-0200-00009D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34" name="Text Box 2">
          <a:extLst>
            <a:ext uri="{FF2B5EF4-FFF2-40B4-BE49-F238E27FC236}">
              <a16:creationId xmlns:a16="http://schemas.microsoft.com/office/drawing/2014/main" id="{00000000-0008-0000-0200-00009E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35" name="Text Box 2">
          <a:extLst>
            <a:ext uri="{FF2B5EF4-FFF2-40B4-BE49-F238E27FC236}">
              <a16:creationId xmlns:a16="http://schemas.microsoft.com/office/drawing/2014/main" id="{00000000-0008-0000-0200-00009F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36" name="Text Box 2">
          <a:extLst>
            <a:ext uri="{FF2B5EF4-FFF2-40B4-BE49-F238E27FC236}">
              <a16:creationId xmlns:a16="http://schemas.microsoft.com/office/drawing/2014/main" id="{00000000-0008-0000-0200-0000A0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37" name="Text Box 2">
          <a:extLst>
            <a:ext uri="{FF2B5EF4-FFF2-40B4-BE49-F238E27FC236}">
              <a16:creationId xmlns:a16="http://schemas.microsoft.com/office/drawing/2014/main" id="{00000000-0008-0000-0200-0000A1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32256</xdr:rowOff>
    </xdr:to>
    <xdr:sp macro="" textlink="">
      <xdr:nvSpPr>
        <xdr:cNvPr id="5538" name="Text Box 2">
          <a:extLst>
            <a:ext uri="{FF2B5EF4-FFF2-40B4-BE49-F238E27FC236}">
              <a16:creationId xmlns:a16="http://schemas.microsoft.com/office/drawing/2014/main" id="{00000000-0008-0000-0200-0000A2150000}"/>
            </a:ext>
          </a:extLst>
        </xdr:cNvPr>
        <xdr:cNvSpPr/>
      </xdr:nvSpPr>
      <xdr:spPr>
        <a:xfrm>
          <a:off x="2039040" y="17737560"/>
          <a:ext cx="360" cy="21816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539" name="Text Box 2">
          <a:extLst>
            <a:ext uri="{FF2B5EF4-FFF2-40B4-BE49-F238E27FC236}">
              <a16:creationId xmlns:a16="http://schemas.microsoft.com/office/drawing/2014/main" id="{00000000-0008-0000-0200-0000A3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540" name="Text Box 2">
          <a:extLst>
            <a:ext uri="{FF2B5EF4-FFF2-40B4-BE49-F238E27FC236}">
              <a16:creationId xmlns:a16="http://schemas.microsoft.com/office/drawing/2014/main" id="{00000000-0008-0000-0200-0000A4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541" name="Text Box 2">
          <a:extLst>
            <a:ext uri="{FF2B5EF4-FFF2-40B4-BE49-F238E27FC236}">
              <a16:creationId xmlns:a16="http://schemas.microsoft.com/office/drawing/2014/main" id="{00000000-0008-0000-0200-0000A5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542" name="Text Box 2">
          <a:extLst>
            <a:ext uri="{FF2B5EF4-FFF2-40B4-BE49-F238E27FC236}">
              <a16:creationId xmlns:a16="http://schemas.microsoft.com/office/drawing/2014/main" id="{00000000-0008-0000-0200-0000A6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543" name="Text Box 2">
          <a:extLst>
            <a:ext uri="{FF2B5EF4-FFF2-40B4-BE49-F238E27FC236}">
              <a16:creationId xmlns:a16="http://schemas.microsoft.com/office/drawing/2014/main" id="{00000000-0008-0000-0200-0000A7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544" name="Text Box 2">
          <a:extLst>
            <a:ext uri="{FF2B5EF4-FFF2-40B4-BE49-F238E27FC236}">
              <a16:creationId xmlns:a16="http://schemas.microsoft.com/office/drawing/2014/main" id="{00000000-0008-0000-0200-0000A8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545" name="Text Box 2">
          <a:extLst>
            <a:ext uri="{FF2B5EF4-FFF2-40B4-BE49-F238E27FC236}">
              <a16:creationId xmlns:a16="http://schemas.microsoft.com/office/drawing/2014/main" id="{00000000-0008-0000-0200-0000A9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546" name="Text Box 2">
          <a:extLst>
            <a:ext uri="{FF2B5EF4-FFF2-40B4-BE49-F238E27FC236}">
              <a16:creationId xmlns:a16="http://schemas.microsoft.com/office/drawing/2014/main" id="{00000000-0008-0000-0200-0000AA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547" name="Text Box 2">
          <a:extLst>
            <a:ext uri="{FF2B5EF4-FFF2-40B4-BE49-F238E27FC236}">
              <a16:creationId xmlns:a16="http://schemas.microsoft.com/office/drawing/2014/main" id="{00000000-0008-0000-0200-0000AB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548" name="Text Box 2">
          <a:extLst>
            <a:ext uri="{FF2B5EF4-FFF2-40B4-BE49-F238E27FC236}">
              <a16:creationId xmlns:a16="http://schemas.microsoft.com/office/drawing/2014/main" id="{00000000-0008-0000-0200-0000AC15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549" name="Text Box 2">
          <a:extLst>
            <a:ext uri="{FF2B5EF4-FFF2-40B4-BE49-F238E27FC236}">
              <a16:creationId xmlns:a16="http://schemas.microsoft.com/office/drawing/2014/main" id="{00000000-0008-0000-0200-0000AD15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550" name="Text Box 2">
          <a:extLst>
            <a:ext uri="{FF2B5EF4-FFF2-40B4-BE49-F238E27FC236}">
              <a16:creationId xmlns:a16="http://schemas.microsoft.com/office/drawing/2014/main" id="{00000000-0008-0000-0200-0000AE15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551" name="Text Box 2">
          <a:extLst>
            <a:ext uri="{FF2B5EF4-FFF2-40B4-BE49-F238E27FC236}">
              <a16:creationId xmlns:a16="http://schemas.microsoft.com/office/drawing/2014/main" id="{00000000-0008-0000-0200-0000AF15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552" name="Text Box 2">
          <a:extLst>
            <a:ext uri="{FF2B5EF4-FFF2-40B4-BE49-F238E27FC236}">
              <a16:creationId xmlns:a16="http://schemas.microsoft.com/office/drawing/2014/main" id="{00000000-0008-0000-0200-0000B015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553" name="Text Box 2">
          <a:extLst>
            <a:ext uri="{FF2B5EF4-FFF2-40B4-BE49-F238E27FC236}">
              <a16:creationId xmlns:a16="http://schemas.microsoft.com/office/drawing/2014/main" id="{00000000-0008-0000-0200-0000B115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554" name="Text Box 2">
          <a:extLst>
            <a:ext uri="{FF2B5EF4-FFF2-40B4-BE49-F238E27FC236}">
              <a16:creationId xmlns:a16="http://schemas.microsoft.com/office/drawing/2014/main" id="{00000000-0008-0000-0200-0000B215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555" name="Text Box 2">
          <a:extLst>
            <a:ext uri="{FF2B5EF4-FFF2-40B4-BE49-F238E27FC236}">
              <a16:creationId xmlns:a16="http://schemas.microsoft.com/office/drawing/2014/main" id="{00000000-0008-0000-0200-0000B315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556" name="Text Box 2">
          <a:extLst>
            <a:ext uri="{FF2B5EF4-FFF2-40B4-BE49-F238E27FC236}">
              <a16:creationId xmlns:a16="http://schemas.microsoft.com/office/drawing/2014/main" id="{00000000-0008-0000-0200-0000B415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57" name="Text Box 2">
          <a:extLst>
            <a:ext uri="{FF2B5EF4-FFF2-40B4-BE49-F238E27FC236}">
              <a16:creationId xmlns:a16="http://schemas.microsoft.com/office/drawing/2014/main" id="{00000000-0008-0000-0200-0000B5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58" name="Text Box 2">
          <a:extLst>
            <a:ext uri="{FF2B5EF4-FFF2-40B4-BE49-F238E27FC236}">
              <a16:creationId xmlns:a16="http://schemas.microsoft.com/office/drawing/2014/main" id="{00000000-0008-0000-0200-0000B6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59" name="Text Box 2">
          <a:extLst>
            <a:ext uri="{FF2B5EF4-FFF2-40B4-BE49-F238E27FC236}">
              <a16:creationId xmlns:a16="http://schemas.microsoft.com/office/drawing/2014/main" id="{00000000-0008-0000-0200-0000B7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60" name="Text Box 2">
          <a:extLst>
            <a:ext uri="{FF2B5EF4-FFF2-40B4-BE49-F238E27FC236}">
              <a16:creationId xmlns:a16="http://schemas.microsoft.com/office/drawing/2014/main" id="{00000000-0008-0000-0200-0000B8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61" name="Text Box 2">
          <a:extLst>
            <a:ext uri="{FF2B5EF4-FFF2-40B4-BE49-F238E27FC236}">
              <a16:creationId xmlns:a16="http://schemas.microsoft.com/office/drawing/2014/main" id="{00000000-0008-0000-0200-0000B9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62" name="Text Box 2">
          <a:extLst>
            <a:ext uri="{FF2B5EF4-FFF2-40B4-BE49-F238E27FC236}">
              <a16:creationId xmlns:a16="http://schemas.microsoft.com/office/drawing/2014/main" id="{00000000-0008-0000-0200-0000BA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63" name="Text Box 2">
          <a:extLst>
            <a:ext uri="{FF2B5EF4-FFF2-40B4-BE49-F238E27FC236}">
              <a16:creationId xmlns:a16="http://schemas.microsoft.com/office/drawing/2014/main" id="{00000000-0008-0000-0200-0000BB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64" name="Text Box 2">
          <a:extLst>
            <a:ext uri="{FF2B5EF4-FFF2-40B4-BE49-F238E27FC236}">
              <a16:creationId xmlns:a16="http://schemas.microsoft.com/office/drawing/2014/main" id="{00000000-0008-0000-0200-0000BC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65" name="Text Box 2">
          <a:extLst>
            <a:ext uri="{FF2B5EF4-FFF2-40B4-BE49-F238E27FC236}">
              <a16:creationId xmlns:a16="http://schemas.microsoft.com/office/drawing/2014/main" id="{00000000-0008-0000-0200-0000BD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66" name="Text Box 2">
          <a:extLst>
            <a:ext uri="{FF2B5EF4-FFF2-40B4-BE49-F238E27FC236}">
              <a16:creationId xmlns:a16="http://schemas.microsoft.com/office/drawing/2014/main" id="{00000000-0008-0000-0200-0000BE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67" name="Text Box 2">
          <a:extLst>
            <a:ext uri="{FF2B5EF4-FFF2-40B4-BE49-F238E27FC236}">
              <a16:creationId xmlns:a16="http://schemas.microsoft.com/office/drawing/2014/main" id="{00000000-0008-0000-0200-0000BF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68" name="Text Box 2">
          <a:extLst>
            <a:ext uri="{FF2B5EF4-FFF2-40B4-BE49-F238E27FC236}">
              <a16:creationId xmlns:a16="http://schemas.microsoft.com/office/drawing/2014/main" id="{00000000-0008-0000-0200-0000C0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69" name="Text Box 2">
          <a:extLst>
            <a:ext uri="{FF2B5EF4-FFF2-40B4-BE49-F238E27FC236}">
              <a16:creationId xmlns:a16="http://schemas.microsoft.com/office/drawing/2014/main" id="{00000000-0008-0000-0200-0000C1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70" name="Text Box 2">
          <a:extLst>
            <a:ext uri="{FF2B5EF4-FFF2-40B4-BE49-F238E27FC236}">
              <a16:creationId xmlns:a16="http://schemas.microsoft.com/office/drawing/2014/main" id="{00000000-0008-0000-0200-0000C2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71" name="Text Box 2">
          <a:extLst>
            <a:ext uri="{FF2B5EF4-FFF2-40B4-BE49-F238E27FC236}">
              <a16:creationId xmlns:a16="http://schemas.microsoft.com/office/drawing/2014/main" id="{00000000-0008-0000-0200-0000C3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72" name="Text Box 2">
          <a:extLst>
            <a:ext uri="{FF2B5EF4-FFF2-40B4-BE49-F238E27FC236}">
              <a16:creationId xmlns:a16="http://schemas.microsoft.com/office/drawing/2014/main" id="{00000000-0008-0000-0200-0000C4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73" name="Text Box 2">
          <a:extLst>
            <a:ext uri="{FF2B5EF4-FFF2-40B4-BE49-F238E27FC236}">
              <a16:creationId xmlns:a16="http://schemas.microsoft.com/office/drawing/2014/main" id="{00000000-0008-0000-0200-0000C5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74" name="Text Box 2">
          <a:extLst>
            <a:ext uri="{FF2B5EF4-FFF2-40B4-BE49-F238E27FC236}">
              <a16:creationId xmlns:a16="http://schemas.microsoft.com/office/drawing/2014/main" id="{00000000-0008-0000-0200-0000C6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75" name="Text Box 2">
          <a:extLst>
            <a:ext uri="{FF2B5EF4-FFF2-40B4-BE49-F238E27FC236}">
              <a16:creationId xmlns:a16="http://schemas.microsoft.com/office/drawing/2014/main" id="{00000000-0008-0000-0200-0000C7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76" name="Text Box 2">
          <a:extLst>
            <a:ext uri="{FF2B5EF4-FFF2-40B4-BE49-F238E27FC236}">
              <a16:creationId xmlns:a16="http://schemas.microsoft.com/office/drawing/2014/main" id="{00000000-0008-0000-0200-0000C8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77" name="Text Box 2">
          <a:extLst>
            <a:ext uri="{FF2B5EF4-FFF2-40B4-BE49-F238E27FC236}">
              <a16:creationId xmlns:a16="http://schemas.microsoft.com/office/drawing/2014/main" id="{00000000-0008-0000-0200-0000C9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78" name="Text Box 2">
          <a:extLst>
            <a:ext uri="{FF2B5EF4-FFF2-40B4-BE49-F238E27FC236}">
              <a16:creationId xmlns:a16="http://schemas.microsoft.com/office/drawing/2014/main" id="{00000000-0008-0000-0200-0000CA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79" name="Text Box 2">
          <a:extLst>
            <a:ext uri="{FF2B5EF4-FFF2-40B4-BE49-F238E27FC236}">
              <a16:creationId xmlns:a16="http://schemas.microsoft.com/office/drawing/2014/main" id="{00000000-0008-0000-0200-0000CB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80" name="Text Box 2">
          <a:extLst>
            <a:ext uri="{FF2B5EF4-FFF2-40B4-BE49-F238E27FC236}">
              <a16:creationId xmlns:a16="http://schemas.microsoft.com/office/drawing/2014/main" id="{00000000-0008-0000-0200-0000CC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81" name="Text Box 2">
          <a:extLst>
            <a:ext uri="{FF2B5EF4-FFF2-40B4-BE49-F238E27FC236}">
              <a16:creationId xmlns:a16="http://schemas.microsoft.com/office/drawing/2014/main" id="{00000000-0008-0000-0200-0000CD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82" name="Text Box 2">
          <a:extLst>
            <a:ext uri="{FF2B5EF4-FFF2-40B4-BE49-F238E27FC236}">
              <a16:creationId xmlns:a16="http://schemas.microsoft.com/office/drawing/2014/main" id="{00000000-0008-0000-0200-0000CE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83" name="Text Box 2">
          <a:extLst>
            <a:ext uri="{FF2B5EF4-FFF2-40B4-BE49-F238E27FC236}">
              <a16:creationId xmlns:a16="http://schemas.microsoft.com/office/drawing/2014/main" id="{00000000-0008-0000-0200-0000CF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84" name="Text Box 2">
          <a:extLst>
            <a:ext uri="{FF2B5EF4-FFF2-40B4-BE49-F238E27FC236}">
              <a16:creationId xmlns:a16="http://schemas.microsoft.com/office/drawing/2014/main" id="{00000000-0008-0000-0200-0000D0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85" name="Text Box 2">
          <a:extLst>
            <a:ext uri="{FF2B5EF4-FFF2-40B4-BE49-F238E27FC236}">
              <a16:creationId xmlns:a16="http://schemas.microsoft.com/office/drawing/2014/main" id="{00000000-0008-0000-0200-0000D1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86" name="Text Box 2">
          <a:extLst>
            <a:ext uri="{FF2B5EF4-FFF2-40B4-BE49-F238E27FC236}">
              <a16:creationId xmlns:a16="http://schemas.microsoft.com/office/drawing/2014/main" id="{00000000-0008-0000-0200-0000D2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87" name="Text Box 2">
          <a:extLst>
            <a:ext uri="{FF2B5EF4-FFF2-40B4-BE49-F238E27FC236}">
              <a16:creationId xmlns:a16="http://schemas.microsoft.com/office/drawing/2014/main" id="{00000000-0008-0000-0200-0000D3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88" name="Text Box 2">
          <a:extLst>
            <a:ext uri="{FF2B5EF4-FFF2-40B4-BE49-F238E27FC236}">
              <a16:creationId xmlns:a16="http://schemas.microsoft.com/office/drawing/2014/main" id="{00000000-0008-0000-0200-0000D4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89" name="Text Box 2">
          <a:extLst>
            <a:ext uri="{FF2B5EF4-FFF2-40B4-BE49-F238E27FC236}">
              <a16:creationId xmlns:a16="http://schemas.microsoft.com/office/drawing/2014/main" id="{00000000-0008-0000-0200-0000D5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90" name="Text Box 2">
          <a:extLst>
            <a:ext uri="{FF2B5EF4-FFF2-40B4-BE49-F238E27FC236}">
              <a16:creationId xmlns:a16="http://schemas.microsoft.com/office/drawing/2014/main" id="{00000000-0008-0000-0200-0000D6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91" name="Text Box 2">
          <a:extLst>
            <a:ext uri="{FF2B5EF4-FFF2-40B4-BE49-F238E27FC236}">
              <a16:creationId xmlns:a16="http://schemas.microsoft.com/office/drawing/2014/main" id="{00000000-0008-0000-0200-0000D7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92" name="Text Box 2">
          <a:extLst>
            <a:ext uri="{FF2B5EF4-FFF2-40B4-BE49-F238E27FC236}">
              <a16:creationId xmlns:a16="http://schemas.microsoft.com/office/drawing/2014/main" id="{00000000-0008-0000-0200-0000D8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93" name="Text Box 2">
          <a:extLst>
            <a:ext uri="{FF2B5EF4-FFF2-40B4-BE49-F238E27FC236}">
              <a16:creationId xmlns:a16="http://schemas.microsoft.com/office/drawing/2014/main" id="{00000000-0008-0000-0200-0000D9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94" name="Text Box 2">
          <a:extLst>
            <a:ext uri="{FF2B5EF4-FFF2-40B4-BE49-F238E27FC236}">
              <a16:creationId xmlns:a16="http://schemas.microsoft.com/office/drawing/2014/main" id="{00000000-0008-0000-0200-0000DA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95" name="Text Box 2">
          <a:extLst>
            <a:ext uri="{FF2B5EF4-FFF2-40B4-BE49-F238E27FC236}">
              <a16:creationId xmlns:a16="http://schemas.microsoft.com/office/drawing/2014/main" id="{00000000-0008-0000-0200-0000DB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96" name="Text Box 2">
          <a:extLst>
            <a:ext uri="{FF2B5EF4-FFF2-40B4-BE49-F238E27FC236}">
              <a16:creationId xmlns:a16="http://schemas.microsoft.com/office/drawing/2014/main" id="{00000000-0008-0000-0200-0000DC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97" name="Text Box 2">
          <a:extLst>
            <a:ext uri="{FF2B5EF4-FFF2-40B4-BE49-F238E27FC236}">
              <a16:creationId xmlns:a16="http://schemas.microsoft.com/office/drawing/2014/main" id="{00000000-0008-0000-0200-0000DD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98" name="Text Box 2">
          <a:extLst>
            <a:ext uri="{FF2B5EF4-FFF2-40B4-BE49-F238E27FC236}">
              <a16:creationId xmlns:a16="http://schemas.microsoft.com/office/drawing/2014/main" id="{00000000-0008-0000-0200-0000DE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599" name="Text Box 2">
          <a:extLst>
            <a:ext uri="{FF2B5EF4-FFF2-40B4-BE49-F238E27FC236}">
              <a16:creationId xmlns:a16="http://schemas.microsoft.com/office/drawing/2014/main" id="{00000000-0008-0000-0200-0000DF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00" name="Text Box 2">
          <a:extLst>
            <a:ext uri="{FF2B5EF4-FFF2-40B4-BE49-F238E27FC236}">
              <a16:creationId xmlns:a16="http://schemas.microsoft.com/office/drawing/2014/main" id="{00000000-0008-0000-0200-0000E0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01" name="Text Box 2">
          <a:extLst>
            <a:ext uri="{FF2B5EF4-FFF2-40B4-BE49-F238E27FC236}">
              <a16:creationId xmlns:a16="http://schemas.microsoft.com/office/drawing/2014/main" id="{00000000-0008-0000-0200-0000E1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02" name="Text Box 2">
          <a:extLst>
            <a:ext uri="{FF2B5EF4-FFF2-40B4-BE49-F238E27FC236}">
              <a16:creationId xmlns:a16="http://schemas.microsoft.com/office/drawing/2014/main" id="{00000000-0008-0000-0200-0000E2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03" name="Text Box 2">
          <a:extLst>
            <a:ext uri="{FF2B5EF4-FFF2-40B4-BE49-F238E27FC236}">
              <a16:creationId xmlns:a16="http://schemas.microsoft.com/office/drawing/2014/main" id="{00000000-0008-0000-0200-0000E3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04" name="Text Box 2">
          <a:extLst>
            <a:ext uri="{FF2B5EF4-FFF2-40B4-BE49-F238E27FC236}">
              <a16:creationId xmlns:a16="http://schemas.microsoft.com/office/drawing/2014/main" id="{00000000-0008-0000-0200-0000E4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05" name="Text Box 2">
          <a:extLst>
            <a:ext uri="{FF2B5EF4-FFF2-40B4-BE49-F238E27FC236}">
              <a16:creationId xmlns:a16="http://schemas.microsoft.com/office/drawing/2014/main" id="{00000000-0008-0000-0200-0000E5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06" name="Text Box 2">
          <a:extLst>
            <a:ext uri="{FF2B5EF4-FFF2-40B4-BE49-F238E27FC236}">
              <a16:creationId xmlns:a16="http://schemas.microsoft.com/office/drawing/2014/main" id="{00000000-0008-0000-0200-0000E6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07" name="Text Box 2">
          <a:extLst>
            <a:ext uri="{FF2B5EF4-FFF2-40B4-BE49-F238E27FC236}">
              <a16:creationId xmlns:a16="http://schemas.microsoft.com/office/drawing/2014/main" id="{00000000-0008-0000-0200-0000E7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08" name="Text Box 2">
          <a:extLst>
            <a:ext uri="{FF2B5EF4-FFF2-40B4-BE49-F238E27FC236}">
              <a16:creationId xmlns:a16="http://schemas.microsoft.com/office/drawing/2014/main" id="{00000000-0008-0000-0200-0000E8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09" name="Text Box 2">
          <a:extLst>
            <a:ext uri="{FF2B5EF4-FFF2-40B4-BE49-F238E27FC236}">
              <a16:creationId xmlns:a16="http://schemas.microsoft.com/office/drawing/2014/main" id="{00000000-0008-0000-0200-0000E9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10" name="Text Box 2">
          <a:extLst>
            <a:ext uri="{FF2B5EF4-FFF2-40B4-BE49-F238E27FC236}">
              <a16:creationId xmlns:a16="http://schemas.microsoft.com/office/drawing/2014/main" id="{00000000-0008-0000-0200-0000EA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11" name="Text Box 2">
          <a:extLst>
            <a:ext uri="{FF2B5EF4-FFF2-40B4-BE49-F238E27FC236}">
              <a16:creationId xmlns:a16="http://schemas.microsoft.com/office/drawing/2014/main" id="{00000000-0008-0000-0200-0000EB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12" name="Text Box 2">
          <a:extLst>
            <a:ext uri="{FF2B5EF4-FFF2-40B4-BE49-F238E27FC236}">
              <a16:creationId xmlns:a16="http://schemas.microsoft.com/office/drawing/2014/main" id="{00000000-0008-0000-0200-0000EC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13" name="Text Box 2">
          <a:extLst>
            <a:ext uri="{FF2B5EF4-FFF2-40B4-BE49-F238E27FC236}">
              <a16:creationId xmlns:a16="http://schemas.microsoft.com/office/drawing/2014/main" id="{00000000-0008-0000-0200-0000ED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14" name="Text Box 2">
          <a:extLst>
            <a:ext uri="{FF2B5EF4-FFF2-40B4-BE49-F238E27FC236}">
              <a16:creationId xmlns:a16="http://schemas.microsoft.com/office/drawing/2014/main" id="{00000000-0008-0000-0200-0000EE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15" name="Text Box 2">
          <a:extLst>
            <a:ext uri="{FF2B5EF4-FFF2-40B4-BE49-F238E27FC236}">
              <a16:creationId xmlns:a16="http://schemas.microsoft.com/office/drawing/2014/main" id="{00000000-0008-0000-0200-0000EF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16" name="Text Box 2">
          <a:extLst>
            <a:ext uri="{FF2B5EF4-FFF2-40B4-BE49-F238E27FC236}">
              <a16:creationId xmlns:a16="http://schemas.microsoft.com/office/drawing/2014/main" id="{00000000-0008-0000-0200-0000F0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17" name="Text Box 2">
          <a:extLst>
            <a:ext uri="{FF2B5EF4-FFF2-40B4-BE49-F238E27FC236}">
              <a16:creationId xmlns:a16="http://schemas.microsoft.com/office/drawing/2014/main" id="{00000000-0008-0000-0200-0000F1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18" name="Text Box 2">
          <a:extLst>
            <a:ext uri="{FF2B5EF4-FFF2-40B4-BE49-F238E27FC236}">
              <a16:creationId xmlns:a16="http://schemas.microsoft.com/office/drawing/2014/main" id="{00000000-0008-0000-0200-0000F2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19" name="Text Box 2">
          <a:extLst>
            <a:ext uri="{FF2B5EF4-FFF2-40B4-BE49-F238E27FC236}">
              <a16:creationId xmlns:a16="http://schemas.microsoft.com/office/drawing/2014/main" id="{00000000-0008-0000-0200-0000F3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20" name="Text Box 2">
          <a:extLst>
            <a:ext uri="{FF2B5EF4-FFF2-40B4-BE49-F238E27FC236}">
              <a16:creationId xmlns:a16="http://schemas.microsoft.com/office/drawing/2014/main" id="{00000000-0008-0000-0200-0000F4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21" name="Text Box 2">
          <a:extLst>
            <a:ext uri="{FF2B5EF4-FFF2-40B4-BE49-F238E27FC236}">
              <a16:creationId xmlns:a16="http://schemas.microsoft.com/office/drawing/2014/main" id="{00000000-0008-0000-0200-0000F5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22" name="Text Box 2">
          <a:extLst>
            <a:ext uri="{FF2B5EF4-FFF2-40B4-BE49-F238E27FC236}">
              <a16:creationId xmlns:a16="http://schemas.microsoft.com/office/drawing/2014/main" id="{00000000-0008-0000-0200-0000F6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23" name="Text Box 2">
          <a:extLst>
            <a:ext uri="{FF2B5EF4-FFF2-40B4-BE49-F238E27FC236}">
              <a16:creationId xmlns:a16="http://schemas.microsoft.com/office/drawing/2014/main" id="{00000000-0008-0000-0200-0000F7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24" name="Text Box 2">
          <a:extLst>
            <a:ext uri="{FF2B5EF4-FFF2-40B4-BE49-F238E27FC236}">
              <a16:creationId xmlns:a16="http://schemas.microsoft.com/office/drawing/2014/main" id="{00000000-0008-0000-0200-0000F8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25" name="Text Box 2">
          <a:extLst>
            <a:ext uri="{FF2B5EF4-FFF2-40B4-BE49-F238E27FC236}">
              <a16:creationId xmlns:a16="http://schemas.microsoft.com/office/drawing/2014/main" id="{00000000-0008-0000-0200-0000F9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26" name="Text Box 2">
          <a:extLst>
            <a:ext uri="{FF2B5EF4-FFF2-40B4-BE49-F238E27FC236}">
              <a16:creationId xmlns:a16="http://schemas.microsoft.com/office/drawing/2014/main" id="{00000000-0008-0000-0200-0000FA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27" name="Text Box 2">
          <a:extLst>
            <a:ext uri="{FF2B5EF4-FFF2-40B4-BE49-F238E27FC236}">
              <a16:creationId xmlns:a16="http://schemas.microsoft.com/office/drawing/2014/main" id="{00000000-0008-0000-0200-0000FB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28" name="Text Box 2">
          <a:extLst>
            <a:ext uri="{FF2B5EF4-FFF2-40B4-BE49-F238E27FC236}">
              <a16:creationId xmlns:a16="http://schemas.microsoft.com/office/drawing/2014/main" id="{00000000-0008-0000-0200-0000FC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29" name="Text Box 2">
          <a:extLst>
            <a:ext uri="{FF2B5EF4-FFF2-40B4-BE49-F238E27FC236}">
              <a16:creationId xmlns:a16="http://schemas.microsoft.com/office/drawing/2014/main" id="{00000000-0008-0000-0200-0000FD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30" name="Text Box 2">
          <a:extLst>
            <a:ext uri="{FF2B5EF4-FFF2-40B4-BE49-F238E27FC236}">
              <a16:creationId xmlns:a16="http://schemas.microsoft.com/office/drawing/2014/main" id="{00000000-0008-0000-0200-0000FE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31" name="Text Box 2">
          <a:extLst>
            <a:ext uri="{FF2B5EF4-FFF2-40B4-BE49-F238E27FC236}">
              <a16:creationId xmlns:a16="http://schemas.microsoft.com/office/drawing/2014/main" id="{00000000-0008-0000-0200-0000FF15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32" name="Text Box 2">
          <a:extLst>
            <a:ext uri="{FF2B5EF4-FFF2-40B4-BE49-F238E27FC236}">
              <a16:creationId xmlns:a16="http://schemas.microsoft.com/office/drawing/2014/main" id="{00000000-0008-0000-0200-000000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33" name="Text Box 2">
          <a:extLst>
            <a:ext uri="{FF2B5EF4-FFF2-40B4-BE49-F238E27FC236}">
              <a16:creationId xmlns:a16="http://schemas.microsoft.com/office/drawing/2014/main" id="{00000000-0008-0000-0200-000001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34" name="Text Box 2">
          <a:extLst>
            <a:ext uri="{FF2B5EF4-FFF2-40B4-BE49-F238E27FC236}">
              <a16:creationId xmlns:a16="http://schemas.microsoft.com/office/drawing/2014/main" id="{00000000-0008-0000-0200-000002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35" name="Text Box 2">
          <a:extLst>
            <a:ext uri="{FF2B5EF4-FFF2-40B4-BE49-F238E27FC236}">
              <a16:creationId xmlns:a16="http://schemas.microsoft.com/office/drawing/2014/main" id="{00000000-0008-0000-0200-000003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36" name="Text Box 2">
          <a:extLst>
            <a:ext uri="{FF2B5EF4-FFF2-40B4-BE49-F238E27FC236}">
              <a16:creationId xmlns:a16="http://schemas.microsoft.com/office/drawing/2014/main" id="{00000000-0008-0000-0200-000004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37" name="Text Box 2">
          <a:extLst>
            <a:ext uri="{FF2B5EF4-FFF2-40B4-BE49-F238E27FC236}">
              <a16:creationId xmlns:a16="http://schemas.microsoft.com/office/drawing/2014/main" id="{00000000-0008-0000-0200-000005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38" name="Text Box 2">
          <a:extLst>
            <a:ext uri="{FF2B5EF4-FFF2-40B4-BE49-F238E27FC236}">
              <a16:creationId xmlns:a16="http://schemas.microsoft.com/office/drawing/2014/main" id="{00000000-0008-0000-0200-000006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39" name="Text Box 2">
          <a:extLst>
            <a:ext uri="{FF2B5EF4-FFF2-40B4-BE49-F238E27FC236}">
              <a16:creationId xmlns:a16="http://schemas.microsoft.com/office/drawing/2014/main" id="{00000000-0008-0000-0200-000007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40" name="Text Box 2">
          <a:extLst>
            <a:ext uri="{FF2B5EF4-FFF2-40B4-BE49-F238E27FC236}">
              <a16:creationId xmlns:a16="http://schemas.microsoft.com/office/drawing/2014/main" id="{00000000-0008-0000-0200-000008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41" name="Text Box 2">
          <a:extLst>
            <a:ext uri="{FF2B5EF4-FFF2-40B4-BE49-F238E27FC236}">
              <a16:creationId xmlns:a16="http://schemas.microsoft.com/office/drawing/2014/main" id="{00000000-0008-0000-0200-000009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42" name="Text Box 2">
          <a:extLst>
            <a:ext uri="{FF2B5EF4-FFF2-40B4-BE49-F238E27FC236}">
              <a16:creationId xmlns:a16="http://schemas.microsoft.com/office/drawing/2014/main" id="{00000000-0008-0000-0200-00000A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43" name="Text Box 2">
          <a:extLst>
            <a:ext uri="{FF2B5EF4-FFF2-40B4-BE49-F238E27FC236}">
              <a16:creationId xmlns:a16="http://schemas.microsoft.com/office/drawing/2014/main" id="{00000000-0008-0000-0200-00000B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44" name="Text Box 2">
          <a:extLst>
            <a:ext uri="{FF2B5EF4-FFF2-40B4-BE49-F238E27FC236}">
              <a16:creationId xmlns:a16="http://schemas.microsoft.com/office/drawing/2014/main" id="{00000000-0008-0000-0200-00000C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45" name="Text Box 2">
          <a:extLst>
            <a:ext uri="{FF2B5EF4-FFF2-40B4-BE49-F238E27FC236}">
              <a16:creationId xmlns:a16="http://schemas.microsoft.com/office/drawing/2014/main" id="{00000000-0008-0000-0200-00000D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46" name="Text Box 2">
          <a:extLst>
            <a:ext uri="{FF2B5EF4-FFF2-40B4-BE49-F238E27FC236}">
              <a16:creationId xmlns:a16="http://schemas.microsoft.com/office/drawing/2014/main" id="{00000000-0008-0000-0200-00000E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647" name="Text Box 2">
          <a:extLst>
            <a:ext uri="{FF2B5EF4-FFF2-40B4-BE49-F238E27FC236}">
              <a16:creationId xmlns:a16="http://schemas.microsoft.com/office/drawing/2014/main" id="{00000000-0008-0000-0200-00000F16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648" name="Text Box 2">
          <a:extLst>
            <a:ext uri="{FF2B5EF4-FFF2-40B4-BE49-F238E27FC236}">
              <a16:creationId xmlns:a16="http://schemas.microsoft.com/office/drawing/2014/main" id="{00000000-0008-0000-0200-00001016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649" name="Text Box 2">
          <a:extLst>
            <a:ext uri="{FF2B5EF4-FFF2-40B4-BE49-F238E27FC236}">
              <a16:creationId xmlns:a16="http://schemas.microsoft.com/office/drawing/2014/main" id="{00000000-0008-0000-0200-00001116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650" name="Text Box 2">
          <a:extLst>
            <a:ext uri="{FF2B5EF4-FFF2-40B4-BE49-F238E27FC236}">
              <a16:creationId xmlns:a16="http://schemas.microsoft.com/office/drawing/2014/main" id="{00000000-0008-0000-0200-00001216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651" name="Text Box 2">
          <a:extLst>
            <a:ext uri="{FF2B5EF4-FFF2-40B4-BE49-F238E27FC236}">
              <a16:creationId xmlns:a16="http://schemas.microsoft.com/office/drawing/2014/main" id="{00000000-0008-0000-0200-00001316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652" name="Text Box 2">
          <a:extLst>
            <a:ext uri="{FF2B5EF4-FFF2-40B4-BE49-F238E27FC236}">
              <a16:creationId xmlns:a16="http://schemas.microsoft.com/office/drawing/2014/main" id="{00000000-0008-0000-0200-00001416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653" name="Text Box 2">
          <a:extLst>
            <a:ext uri="{FF2B5EF4-FFF2-40B4-BE49-F238E27FC236}">
              <a16:creationId xmlns:a16="http://schemas.microsoft.com/office/drawing/2014/main" id="{00000000-0008-0000-0200-00001516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654" name="Text Box 2">
          <a:extLst>
            <a:ext uri="{FF2B5EF4-FFF2-40B4-BE49-F238E27FC236}">
              <a16:creationId xmlns:a16="http://schemas.microsoft.com/office/drawing/2014/main" id="{00000000-0008-0000-0200-00001616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655" name="Text Box 2">
          <a:extLst>
            <a:ext uri="{FF2B5EF4-FFF2-40B4-BE49-F238E27FC236}">
              <a16:creationId xmlns:a16="http://schemas.microsoft.com/office/drawing/2014/main" id="{00000000-0008-0000-0200-00001716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656" name="Text Box 2">
          <a:extLst>
            <a:ext uri="{FF2B5EF4-FFF2-40B4-BE49-F238E27FC236}">
              <a16:creationId xmlns:a16="http://schemas.microsoft.com/office/drawing/2014/main" id="{00000000-0008-0000-0200-00001816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657" name="Text Box 2">
          <a:extLst>
            <a:ext uri="{FF2B5EF4-FFF2-40B4-BE49-F238E27FC236}">
              <a16:creationId xmlns:a16="http://schemas.microsoft.com/office/drawing/2014/main" id="{00000000-0008-0000-0200-00001916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658" name="Text Box 2">
          <a:extLst>
            <a:ext uri="{FF2B5EF4-FFF2-40B4-BE49-F238E27FC236}">
              <a16:creationId xmlns:a16="http://schemas.microsoft.com/office/drawing/2014/main" id="{00000000-0008-0000-0200-00001A16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659" name="Text Box 2">
          <a:extLst>
            <a:ext uri="{FF2B5EF4-FFF2-40B4-BE49-F238E27FC236}">
              <a16:creationId xmlns:a16="http://schemas.microsoft.com/office/drawing/2014/main" id="{00000000-0008-0000-0200-00001B16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660" name="Text Box 2">
          <a:extLst>
            <a:ext uri="{FF2B5EF4-FFF2-40B4-BE49-F238E27FC236}">
              <a16:creationId xmlns:a16="http://schemas.microsoft.com/office/drawing/2014/main" id="{00000000-0008-0000-0200-00001C16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661" name="Text Box 2">
          <a:extLst>
            <a:ext uri="{FF2B5EF4-FFF2-40B4-BE49-F238E27FC236}">
              <a16:creationId xmlns:a16="http://schemas.microsoft.com/office/drawing/2014/main" id="{00000000-0008-0000-0200-00001D16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662" name="Text Box 2">
          <a:extLst>
            <a:ext uri="{FF2B5EF4-FFF2-40B4-BE49-F238E27FC236}">
              <a16:creationId xmlns:a16="http://schemas.microsoft.com/office/drawing/2014/main" id="{00000000-0008-0000-0200-00001E16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663" name="Text Box 2">
          <a:extLst>
            <a:ext uri="{FF2B5EF4-FFF2-40B4-BE49-F238E27FC236}">
              <a16:creationId xmlns:a16="http://schemas.microsoft.com/office/drawing/2014/main" id="{00000000-0008-0000-0200-00001F16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664" name="Text Box 2">
          <a:extLst>
            <a:ext uri="{FF2B5EF4-FFF2-40B4-BE49-F238E27FC236}">
              <a16:creationId xmlns:a16="http://schemas.microsoft.com/office/drawing/2014/main" id="{00000000-0008-0000-0200-00002016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665" name="Text Box 2">
          <a:extLst>
            <a:ext uri="{FF2B5EF4-FFF2-40B4-BE49-F238E27FC236}">
              <a16:creationId xmlns:a16="http://schemas.microsoft.com/office/drawing/2014/main" id="{00000000-0008-0000-0200-00002116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65</xdr:row>
      <xdr:rowOff>27793</xdr:rowOff>
    </xdr:to>
    <xdr:sp macro="" textlink="">
      <xdr:nvSpPr>
        <xdr:cNvPr id="5666" name="Text Box 2">
          <a:extLst>
            <a:ext uri="{FF2B5EF4-FFF2-40B4-BE49-F238E27FC236}">
              <a16:creationId xmlns:a16="http://schemas.microsoft.com/office/drawing/2014/main" id="{00000000-0008-0000-0200-000022160000}"/>
            </a:ext>
          </a:extLst>
        </xdr:cNvPr>
        <xdr:cNvSpPr/>
      </xdr:nvSpPr>
      <xdr:spPr>
        <a:xfrm>
          <a:off x="2039040" y="17737560"/>
          <a:ext cx="360" cy="399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67" name="Text Box 2">
          <a:extLst>
            <a:ext uri="{FF2B5EF4-FFF2-40B4-BE49-F238E27FC236}">
              <a16:creationId xmlns:a16="http://schemas.microsoft.com/office/drawing/2014/main" id="{00000000-0008-0000-0200-000023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68" name="Text Box 2">
          <a:extLst>
            <a:ext uri="{FF2B5EF4-FFF2-40B4-BE49-F238E27FC236}">
              <a16:creationId xmlns:a16="http://schemas.microsoft.com/office/drawing/2014/main" id="{00000000-0008-0000-0200-000024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69" name="Text Box 2">
          <a:extLst>
            <a:ext uri="{FF2B5EF4-FFF2-40B4-BE49-F238E27FC236}">
              <a16:creationId xmlns:a16="http://schemas.microsoft.com/office/drawing/2014/main" id="{00000000-0008-0000-0200-000025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70" name="Text Box 2">
          <a:extLst>
            <a:ext uri="{FF2B5EF4-FFF2-40B4-BE49-F238E27FC236}">
              <a16:creationId xmlns:a16="http://schemas.microsoft.com/office/drawing/2014/main" id="{00000000-0008-0000-0200-000026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71" name="Text Box 2">
          <a:extLst>
            <a:ext uri="{FF2B5EF4-FFF2-40B4-BE49-F238E27FC236}">
              <a16:creationId xmlns:a16="http://schemas.microsoft.com/office/drawing/2014/main" id="{00000000-0008-0000-0200-000027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72" name="Text Box 2">
          <a:extLst>
            <a:ext uri="{FF2B5EF4-FFF2-40B4-BE49-F238E27FC236}">
              <a16:creationId xmlns:a16="http://schemas.microsoft.com/office/drawing/2014/main" id="{00000000-0008-0000-0200-000028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73" name="Text Box 2">
          <a:extLst>
            <a:ext uri="{FF2B5EF4-FFF2-40B4-BE49-F238E27FC236}">
              <a16:creationId xmlns:a16="http://schemas.microsoft.com/office/drawing/2014/main" id="{00000000-0008-0000-0200-000029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74" name="Text Box 2">
          <a:extLst>
            <a:ext uri="{FF2B5EF4-FFF2-40B4-BE49-F238E27FC236}">
              <a16:creationId xmlns:a16="http://schemas.microsoft.com/office/drawing/2014/main" id="{00000000-0008-0000-0200-00002A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75" name="Text Box 2">
          <a:extLst>
            <a:ext uri="{FF2B5EF4-FFF2-40B4-BE49-F238E27FC236}">
              <a16:creationId xmlns:a16="http://schemas.microsoft.com/office/drawing/2014/main" id="{00000000-0008-0000-0200-00002B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76" name="Text Box 2">
          <a:extLst>
            <a:ext uri="{FF2B5EF4-FFF2-40B4-BE49-F238E27FC236}">
              <a16:creationId xmlns:a16="http://schemas.microsoft.com/office/drawing/2014/main" id="{00000000-0008-0000-0200-00002C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77" name="Text Box 2">
          <a:extLst>
            <a:ext uri="{FF2B5EF4-FFF2-40B4-BE49-F238E27FC236}">
              <a16:creationId xmlns:a16="http://schemas.microsoft.com/office/drawing/2014/main" id="{00000000-0008-0000-0200-00002D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78" name="Text Box 2">
          <a:extLst>
            <a:ext uri="{FF2B5EF4-FFF2-40B4-BE49-F238E27FC236}">
              <a16:creationId xmlns:a16="http://schemas.microsoft.com/office/drawing/2014/main" id="{00000000-0008-0000-0200-00002E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79" name="Text Box 2">
          <a:extLst>
            <a:ext uri="{FF2B5EF4-FFF2-40B4-BE49-F238E27FC236}">
              <a16:creationId xmlns:a16="http://schemas.microsoft.com/office/drawing/2014/main" id="{00000000-0008-0000-0200-00002F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80" name="Text Box 2">
          <a:extLst>
            <a:ext uri="{FF2B5EF4-FFF2-40B4-BE49-F238E27FC236}">
              <a16:creationId xmlns:a16="http://schemas.microsoft.com/office/drawing/2014/main" id="{00000000-0008-0000-0200-000030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81" name="Text Box 2">
          <a:extLst>
            <a:ext uri="{FF2B5EF4-FFF2-40B4-BE49-F238E27FC236}">
              <a16:creationId xmlns:a16="http://schemas.microsoft.com/office/drawing/2014/main" id="{00000000-0008-0000-0200-000031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82" name="Text Box 2">
          <a:extLst>
            <a:ext uri="{FF2B5EF4-FFF2-40B4-BE49-F238E27FC236}">
              <a16:creationId xmlns:a16="http://schemas.microsoft.com/office/drawing/2014/main" id="{00000000-0008-0000-0200-000032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83" name="Text Box 2">
          <a:extLst>
            <a:ext uri="{FF2B5EF4-FFF2-40B4-BE49-F238E27FC236}">
              <a16:creationId xmlns:a16="http://schemas.microsoft.com/office/drawing/2014/main" id="{00000000-0008-0000-0200-000033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84" name="Text Box 2">
          <a:extLst>
            <a:ext uri="{FF2B5EF4-FFF2-40B4-BE49-F238E27FC236}">
              <a16:creationId xmlns:a16="http://schemas.microsoft.com/office/drawing/2014/main" id="{00000000-0008-0000-0200-000034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85" name="Text Box 2">
          <a:extLst>
            <a:ext uri="{FF2B5EF4-FFF2-40B4-BE49-F238E27FC236}">
              <a16:creationId xmlns:a16="http://schemas.microsoft.com/office/drawing/2014/main" id="{00000000-0008-0000-0200-000035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86" name="Text Box 2">
          <a:extLst>
            <a:ext uri="{FF2B5EF4-FFF2-40B4-BE49-F238E27FC236}">
              <a16:creationId xmlns:a16="http://schemas.microsoft.com/office/drawing/2014/main" id="{00000000-0008-0000-0200-000036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87" name="Text Box 2">
          <a:extLst>
            <a:ext uri="{FF2B5EF4-FFF2-40B4-BE49-F238E27FC236}">
              <a16:creationId xmlns:a16="http://schemas.microsoft.com/office/drawing/2014/main" id="{00000000-0008-0000-0200-000037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88" name="Text Box 2">
          <a:extLst>
            <a:ext uri="{FF2B5EF4-FFF2-40B4-BE49-F238E27FC236}">
              <a16:creationId xmlns:a16="http://schemas.microsoft.com/office/drawing/2014/main" id="{00000000-0008-0000-0200-000038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89" name="Text Box 2">
          <a:extLst>
            <a:ext uri="{FF2B5EF4-FFF2-40B4-BE49-F238E27FC236}">
              <a16:creationId xmlns:a16="http://schemas.microsoft.com/office/drawing/2014/main" id="{00000000-0008-0000-0200-000039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90" name="Text Box 2">
          <a:extLst>
            <a:ext uri="{FF2B5EF4-FFF2-40B4-BE49-F238E27FC236}">
              <a16:creationId xmlns:a16="http://schemas.microsoft.com/office/drawing/2014/main" id="{00000000-0008-0000-0200-00003A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91" name="Text Box 2">
          <a:extLst>
            <a:ext uri="{FF2B5EF4-FFF2-40B4-BE49-F238E27FC236}">
              <a16:creationId xmlns:a16="http://schemas.microsoft.com/office/drawing/2014/main" id="{00000000-0008-0000-0200-00003B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92" name="Text Box 2">
          <a:extLst>
            <a:ext uri="{FF2B5EF4-FFF2-40B4-BE49-F238E27FC236}">
              <a16:creationId xmlns:a16="http://schemas.microsoft.com/office/drawing/2014/main" id="{00000000-0008-0000-0200-00003C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93" name="Text Box 2">
          <a:extLst>
            <a:ext uri="{FF2B5EF4-FFF2-40B4-BE49-F238E27FC236}">
              <a16:creationId xmlns:a16="http://schemas.microsoft.com/office/drawing/2014/main" id="{00000000-0008-0000-0200-00003D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94" name="Text Box 2">
          <a:extLst>
            <a:ext uri="{FF2B5EF4-FFF2-40B4-BE49-F238E27FC236}">
              <a16:creationId xmlns:a16="http://schemas.microsoft.com/office/drawing/2014/main" id="{00000000-0008-0000-0200-00003E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95" name="Text Box 2">
          <a:extLst>
            <a:ext uri="{FF2B5EF4-FFF2-40B4-BE49-F238E27FC236}">
              <a16:creationId xmlns:a16="http://schemas.microsoft.com/office/drawing/2014/main" id="{00000000-0008-0000-0200-00003F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96" name="Text Box 2">
          <a:extLst>
            <a:ext uri="{FF2B5EF4-FFF2-40B4-BE49-F238E27FC236}">
              <a16:creationId xmlns:a16="http://schemas.microsoft.com/office/drawing/2014/main" id="{00000000-0008-0000-0200-000040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97" name="Text Box 2">
          <a:extLst>
            <a:ext uri="{FF2B5EF4-FFF2-40B4-BE49-F238E27FC236}">
              <a16:creationId xmlns:a16="http://schemas.microsoft.com/office/drawing/2014/main" id="{00000000-0008-0000-0200-000041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98" name="Text Box 2">
          <a:extLst>
            <a:ext uri="{FF2B5EF4-FFF2-40B4-BE49-F238E27FC236}">
              <a16:creationId xmlns:a16="http://schemas.microsoft.com/office/drawing/2014/main" id="{00000000-0008-0000-0200-000042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699" name="Text Box 2">
          <a:extLst>
            <a:ext uri="{FF2B5EF4-FFF2-40B4-BE49-F238E27FC236}">
              <a16:creationId xmlns:a16="http://schemas.microsoft.com/office/drawing/2014/main" id="{00000000-0008-0000-0200-000043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00" name="Text Box 2">
          <a:extLst>
            <a:ext uri="{FF2B5EF4-FFF2-40B4-BE49-F238E27FC236}">
              <a16:creationId xmlns:a16="http://schemas.microsoft.com/office/drawing/2014/main" id="{00000000-0008-0000-0200-000044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01" name="Text Box 2">
          <a:extLst>
            <a:ext uri="{FF2B5EF4-FFF2-40B4-BE49-F238E27FC236}">
              <a16:creationId xmlns:a16="http://schemas.microsoft.com/office/drawing/2014/main" id="{00000000-0008-0000-0200-000045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02" name="Text Box 2">
          <a:extLst>
            <a:ext uri="{FF2B5EF4-FFF2-40B4-BE49-F238E27FC236}">
              <a16:creationId xmlns:a16="http://schemas.microsoft.com/office/drawing/2014/main" id="{00000000-0008-0000-0200-000046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03" name="Text Box 2">
          <a:extLst>
            <a:ext uri="{FF2B5EF4-FFF2-40B4-BE49-F238E27FC236}">
              <a16:creationId xmlns:a16="http://schemas.microsoft.com/office/drawing/2014/main" id="{00000000-0008-0000-0200-000047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04" name="Text Box 2">
          <a:extLst>
            <a:ext uri="{FF2B5EF4-FFF2-40B4-BE49-F238E27FC236}">
              <a16:creationId xmlns:a16="http://schemas.microsoft.com/office/drawing/2014/main" id="{00000000-0008-0000-0200-000048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05" name="Text Box 2">
          <a:extLst>
            <a:ext uri="{FF2B5EF4-FFF2-40B4-BE49-F238E27FC236}">
              <a16:creationId xmlns:a16="http://schemas.microsoft.com/office/drawing/2014/main" id="{00000000-0008-0000-0200-000049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06" name="Text Box 2">
          <a:extLst>
            <a:ext uri="{FF2B5EF4-FFF2-40B4-BE49-F238E27FC236}">
              <a16:creationId xmlns:a16="http://schemas.microsoft.com/office/drawing/2014/main" id="{00000000-0008-0000-0200-00004A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707" name="Text Box 2">
          <a:extLst>
            <a:ext uri="{FF2B5EF4-FFF2-40B4-BE49-F238E27FC236}">
              <a16:creationId xmlns:a16="http://schemas.microsoft.com/office/drawing/2014/main" id="{00000000-0008-0000-0200-00004B16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708" name="Text Box 2">
          <a:extLst>
            <a:ext uri="{FF2B5EF4-FFF2-40B4-BE49-F238E27FC236}">
              <a16:creationId xmlns:a16="http://schemas.microsoft.com/office/drawing/2014/main" id="{00000000-0008-0000-0200-00004C16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709" name="Text Box 2">
          <a:extLst>
            <a:ext uri="{FF2B5EF4-FFF2-40B4-BE49-F238E27FC236}">
              <a16:creationId xmlns:a16="http://schemas.microsoft.com/office/drawing/2014/main" id="{00000000-0008-0000-0200-00004D16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710" name="Text Box 2">
          <a:extLst>
            <a:ext uri="{FF2B5EF4-FFF2-40B4-BE49-F238E27FC236}">
              <a16:creationId xmlns:a16="http://schemas.microsoft.com/office/drawing/2014/main" id="{00000000-0008-0000-0200-00004E16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711" name="Text Box 2">
          <a:extLst>
            <a:ext uri="{FF2B5EF4-FFF2-40B4-BE49-F238E27FC236}">
              <a16:creationId xmlns:a16="http://schemas.microsoft.com/office/drawing/2014/main" id="{00000000-0008-0000-0200-00004F16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712" name="Text Box 2">
          <a:extLst>
            <a:ext uri="{FF2B5EF4-FFF2-40B4-BE49-F238E27FC236}">
              <a16:creationId xmlns:a16="http://schemas.microsoft.com/office/drawing/2014/main" id="{00000000-0008-0000-0200-00005016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713" name="Text Box 2">
          <a:extLst>
            <a:ext uri="{FF2B5EF4-FFF2-40B4-BE49-F238E27FC236}">
              <a16:creationId xmlns:a16="http://schemas.microsoft.com/office/drawing/2014/main" id="{00000000-0008-0000-0200-00005116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714" name="Text Box 2">
          <a:extLst>
            <a:ext uri="{FF2B5EF4-FFF2-40B4-BE49-F238E27FC236}">
              <a16:creationId xmlns:a16="http://schemas.microsoft.com/office/drawing/2014/main" id="{00000000-0008-0000-0200-00005216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715" name="Text Box 2">
          <a:extLst>
            <a:ext uri="{FF2B5EF4-FFF2-40B4-BE49-F238E27FC236}">
              <a16:creationId xmlns:a16="http://schemas.microsoft.com/office/drawing/2014/main" id="{00000000-0008-0000-0200-00005316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716" name="Text Box 2">
          <a:extLst>
            <a:ext uri="{FF2B5EF4-FFF2-40B4-BE49-F238E27FC236}">
              <a16:creationId xmlns:a16="http://schemas.microsoft.com/office/drawing/2014/main" id="{00000000-0008-0000-0200-00005416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717" name="Text Box 2">
          <a:extLst>
            <a:ext uri="{FF2B5EF4-FFF2-40B4-BE49-F238E27FC236}">
              <a16:creationId xmlns:a16="http://schemas.microsoft.com/office/drawing/2014/main" id="{00000000-0008-0000-0200-00005516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718" name="Text Box 2">
          <a:extLst>
            <a:ext uri="{FF2B5EF4-FFF2-40B4-BE49-F238E27FC236}">
              <a16:creationId xmlns:a16="http://schemas.microsoft.com/office/drawing/2014/main" id="{00000000-0008-0000-0200-00005616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719" name="Text Box 2">
          <a:extLst>
            <a:ext uri="{FF2B5EF4-FFF2-40B4-BE49-F238E27FC236}">
              <a16:creationId xmlns:a16="http://schemas.microsoft.com/office/drawing/2014/main" id="{00000000-0008-0000-0200-00005716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720" name="Text Box 2">
          <a:extLst>
            <a:ext uri="{FF2B5EF4-FFF2-40B4-BE49-F238E27FC236}">
              <a16:creationId xmlns:a16="http://schemas.microsoft.com/office/drawing/2014/main" id="{00000000-0008-0000-0200-00005816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721" name="Text Box 2">
          <a:extLst>
            <a:ext uri="{FF2B5EF4-FFF2-40B4-BE49-F238E27FC236}">
              <a16:creationId xmlns:a16="http://schemas.microsoft.com/office/drawing/2014/main" id="{00000000-0008-0000-0200-00005916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722" name="Text Box 2">
          <a:extLst>
            <a:ext uri="{FF2B5EF4-FFF2-40B4-BE49-F238E27FC236}">
              <a16:creationId xmlns:a16="http://schemas.microsoft.com/office/drawing/2014/main" id="{00000000-0008-0000-0200-00005A16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723" name="Text Box 2">
          <a:extLst>
            <a:ext uri="{FF2B5EF4-FFF2-40B4-BE49-F238E27FC236}">
              <a16:creationId xmlns:a16="http://schemas.microsoft.com/office/drawing/2014/main" id="{00000000-0008-0000-0200-00005B16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724" name="Text Box 2">
          <a:extLst>
            <a:ext uri="{FF2B5EF4-FFF2-40B4-BE49-F238E27FC236}">
              <a16:creationId xmlns:a16="http://schemas.microsoft.com/office/drawing/2014/main" id="{00000000-0008-0000-0200-00005C16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725" name="Text Box 2">
          <a:extLst>
            <a:ext uri="{FF2B5EF4-FFF2-40B4-BE49-F238E27FC236}">
              <a16:creationId xmlns:a16="http://schemas.microsoft.com/office/drawing/2014/main" id="{00000000-0008-0000-0200-00005D16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200436</xdr:rowOff>
    </xdr:to>
    <xdr:sp macro="" textlink="">
      <xdr:nvSpPr>
        <xdr:cNvPr id="5726" name="Text Box 2">
          <a:extLst>
            <a:ext uri="{FF2B5EF4-FFF2-40B4-BE49-F238E27FC236}">
              <a16:creationId xmlns:a16="http://schemas.microsoft.com/office/drawing/2014/main" id="{00000000-0008-0000-0200-00005E160000}"/>
            </a:ext>
          </a:extLst>
        </xdr:cNvPr>
        <xdr:cNvSpPr/>
      </xdr:nvSpPr>
      <xdr:spPr>
        <a:xfrm>
          <a:off x="2039040" y="17737560"/>
          <a:ext cx="360" cy="370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27" name="Text Box 2">
          <a:extLst>
            <a:ext uri="{FF2B5EF4-FFF2-40B4-BE49-F238E27FC236}">
              <a16:creationId xmlns:a16="http://schemas.microsoft.com/office/drawing/2014/main" id="{00000000-0008-0000-0200-00005F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28" name="Text Box 2">
          <a:extLst>
            <a:ext uri="{FF2B5EF4-FFF2-40B4-BE49-F238E27FC236}">
              <a16:creationId xmlns:a16="http://schemas.microsoft.com/office/drawing/2014/main" id="{00000000-0008-0000-0200-000060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29" name="Text Box 2">
          <a:extLst>
            <a:ext uri="{FF2B5EF4-FFF2-40B4-BE49-F238E27FC236}">
              <a16:creationId xmlns:a16="http://schemas.microsoft.com/office/drawing/2014/main" id="{00000000-0008-0000-0200-000061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30" name="Text Box 2">
          <a:extLst>
            <a:ext uri="{FF2B5EF4-FFF2-40B4-BE49-F238E27FC236}">
              <a16:creationId xmlns:a16="http://schemas.microsoft.com/office/drawing/2014/main" id="{00000000-0008-0000-0200-000062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31" name="Text Box 2">
          <a:extLst>
            <a:ext uri="{FF2B5EF4-FFF2-40B4-BE49-F238E27FC236}">
              <a16:creationId xmlns:a16="http://schemas.microsoft.com/office/drawing/2014/main" id="{00000000-0008-0000-0200-000063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32" name="Text Box 2">
          <a:extLst>
            <a:ext uri="{FF2B5EF4-FFF2-40B4-BE49-F238E27FC236}">
              <a16:creationId xmlns:a16="http://schemas.microsoft.com/office/drawing/2014/main" id="{00000000-0008-0000-0200-000064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33" name="Text Box 2">
          <a:extLst>
            <a:ext uri="{FF2B5EF4-FFF2-40B4-BE49-F238E27FC236}">
              <a16:creationId xmlns:a16="http://schemas.microsoft.com/office/drawing/2014/main" id="{00000000-0008-0000-0200-000065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34" name="Text Box 2">
          <a:extLst>
            <a:ext uri="{FF2B5EF4-FFF2-40B4-BE49-F238E27FC236}">
              <a16:creationId xmlns:a16="http://schemas.microsoft.com/office/drawing/2014/main" id="{00000000-0008-0000-0200-000066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35" name="Text Box 2">
          <a:extLst>
            <a:ext uri="{FF2B5EF4-FFF2-40B4-BE49-F238E27FC236}">
              <a16:creationId xmlns:a16="http://schemas.microsoft.com/office/drawing/2014/main" id="{00000000-0008-0000-0200-000067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36" name="Text Box 2">
          <a:extLst>
            <a:ext uri="{FF2B5EF4-FFF2-40B4-BE49-F238E27FC236}">
              <a16:creationId xmlns:a16="http://schemas.microsoft.com/office/drawing/2014/main" id="{00000000-0008-0000-0200-000068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37" name="Text Box 2">
          <a:extLst>
            <a:ext uri="{FF2B5EF4-FFF2-40B4-BE49-F238E27FC236}">
              <a16:creationId xmlns:a16="http://schemas.microsoft.com/office/drawing/2014/main" id="{00000000-0008-0000-0200-000069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38" name="Text Box 2">
          <a:extLst>
            <a:ext uri="{FF2B5EF4-FFF2-40B4-BE49-F238E27FC236}">
              <a16:creationId xmlns:a16="http://schemas.microsoft.com/office/drawing/2014/main" id="{00000000-0008-0000-0200-00006A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39" name="Text Box 2">
          <a:extLst>
            <a:ext uri="{FF2B5EF4-FFF2-40B4-BE49-F238E27FC236}">
              <a16:creationId xmlns:a16="http://schemas.microsoft.com/office/drawing/2014/main" id="{00000000-0008-0000-0200-00006B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40" name="Text Box 2">
          <a:extLst>
            <a:ext uri="{FF2B5EF4-FFF2-40B4-BE49-F238E27FC236}">
              <a16:creationId xmlns:a16="http://schemas.microsoft.com/office/drawing/2014/main" id="{00000000-0008-0000-0200-00006C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41" name="Text Box 2">
          <a:extLst>
            <a:ext uri="{FF2B5EF4-FFF2-40B4-BE49-F238E27FC236}">
              <a16:creationId xmlns:a16="http://schemas.microsoft.com/office/drawing/2014/main" id="{00000000-0008-0000-0200-00006D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42" name="Text Box 2">
          <a:extLst>
            <a:ext uri="{FF2B5EF4-FFF2-40B4-BE49-F238E27FC236}">
              <a16:creationId xmlns:a16="http://schemas.microsoft.com/office/drawing/2014/main" id="{00000000-0008-0000-0200-00006E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43" name="Text Box 2">
          <a:extLst>
            <a:ext uri="{FF2B5EF4-FFF2-40B4-BE49-F238E27FC236}">
              <a16:creationId xmlns:a16="http://schemas.microsoft.com/office/drawing/2014/main" id="{00000000-0008-0000-0200-00006F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44" name="Text Box 2">
          <a:extLst>
            <a:ext uri="{FF2B5EF4-FFF2-40B4-BE49-F238E27FC236}">
              <a16:creationId xmlns:a16="http://schemas.microsoft.com/office/drawing/2014/main" id="{00000000-0008-0000-0200-000070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45" name="Text Box 2">
          <a:extLst>
            <a:ext uri="{FF2B5EF4-FFF2-40B4-BE49-F238E27FC236}">
              <a16:creationId xmlns:a16="http://schemas.microsoft.com/office/drawing/2014/main" id="{00000000-0008-0000-0200-000071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46" name="Text Box 2">
          <a:extLst>
            <a:ext uri="{FF2B5EF4-FFF2-40B4-BE49-F238E27FC236}">
              <a16:creationId xmlns:a16="http://schemas.microsoft.com/office/drawing/2014/main" id="{00000000-0008-0000-0200-000072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47" name="Text Box 2">
          <a:extLst>
            <a:ext uri="{FF2B5EF4-FFF2-40B4-BE49-F238E27FC236}">
              <a16:creationId xmlns:a16="http://schemas.microsoft.com/office/drawing/2014/main" id="{00000000-0008-0000-0200-000073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48" name="Text Box 2">
          <a:extLst>
            <a:ext uri="{FF2B5EF4-FFF2-40B4-BE49-F238E27FC236}">
              <a16:creationId xmlns:a16="http://schemas.microsoft.com/office/drawing/2014/main" id="{00000000-0008-0000-0200-000074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49" name="Text Box 2">
          <a:extLst>
            <a:ext uri="{FF2B5EF4-FFF2-40B4-BE49-F238E27FC236}">
              <a16:creationId xmlns:a16="http://schemas.microsoft.com/office/drawing/2014/main" id="{00000000-0008-0000-0200-000075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50" name="Text Box 2">
          <a:extLst>
            <a:ext uri="{FF2B5EF4-FFF2-40B4-BE49-F238E27FC236}">
              <a16:creationId xmlns:a16="http://schemas.microsoft.com/office/drawing/2014/main" id="{00000000-0008-0000-0200-000076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51" name="Text Box 2">
          <a:extLst>
            <a:ext uri="{FF2B5EF4-FFF2-40B4-BE49-F238E27FC236}">
              <a16:creationId xmlns:a16="http://schemas.microsoft.com/office/drawing/2014/main" id="{00000000-0008-0000-0200-000077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52" name="Text Box 2">
          <a:extLst>
            <a:ext uri="{FF2B5EF4-FFF2-40B4-BE49-F238E27FC236}">
              <a16:creationId xmlns:a16="http://schemas.microsoft.com/office/drawing/2014/main" id="{00000000-0008-0000-0200-000078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53" name="Text Box 2">
          <a:extLst>
            <a:ext uri="{FF2B5EF4-FFF2-40B4-BE49-F238E27FC236}">
              <a16:creationId xmlns:a16="http://schemas.microsoft.com/office/drawing/2014/main" id="{00000000-0008-0000-0200-000079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54" name="Text Box 2">
          <a:extLst>
            <a:ext uri="{FF2B5EF4-FFF2-40B4-BE49-F238E27FC236}">
              <a16:creationId xmlns:a16="http://schemas.microsoft.com/office/drawing/2014/main" id="{00000000-0008-0000-0200-00007A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55" name="Text Box 2">
          <a:extLst>
            <a:ext uri="{FF2B5EF4-FFF2-40B4-BE49-F238E27FC236}">
              <a16:creationId xmlns:a16="http://schemas.microsoft.com/office/drawing/2014/main" id="{00000000-0008-0000-0200-00007B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56" name="Text Box 2">
          <a:extLst>
            <a:ext uri="{FF2B5EF4-FFF2-40B4-BE49-F238E27FC236}">
              <a16:creationId xmlns:a16="http://schemas.microsoft.com/office/drawing/2014/main" id="{00000000-0008-0000-0200-00007C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57" name="Text Box 2">
          <a:extLst>
            <a:ext uri="{FF2B5EF4-FFF2-40B4-BE49-F238E27FC236}">
              <a16:creationId xmlns:a16="http://schemas.microsoft.com/office/drawing/2014/main" id="{00000000-0008-0000-0200-00007D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58" name="Text Box 2">
          <a:extLst>
            <a:ext uri="{FF2B5EF4-FFF2-40B4-BE49-F238E27FC236}">
              <a16:creationId xmlns:a16="http://schemas.microsoft.com/office/drawing/2014/main" id="{00000000-0008-0000-0200-00007E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59" name="Text Box 2">
          <a:extLst>
            <a:ext uri="{FF2B5EF4-FFF2-40B4-BE49-F238E27FC236}">
              <a16:creationId xmlns:a16="http://schemas.microsoft.com/office/drawing/2014/main" id="{00000000-0008-0000-0200-00007F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60" name="Text Box 2">
          <a:extLst>
            <a:ext uri="{FF2B5EF4-FFF2-40B4-BE49-F238E27FC236}">
              <a16:creationId xmlns:a16="http://schemas.microsoft.com/office/drawing/2014/main" id="{00000000-0008-0000-0200-000080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61" name="Text Box 2">
          <a:extLst>
            <a:ext uri="{FF2B5EF4-FFF2-40B4-BE49-F238E27FC236}">
              <a16:creationId xmlns:a16="http://schemas.microsoft.com/office/drawing/2014/main" id="{00000000-0008-0000-0200-000081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62" name="Text Box 2">
          <a:extLst>
            <a:ext uri="{FF2B5EF4-FFF2-40B4-BE49-F238E27FC236}">
              <a16:creationId xmlns:a16="http://schemas.microsoft.com/office/drawing/2014/main" id="{00000000-0008-0000-0200-000082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63" name="Text Box 2">
          <a:extLst>
            <a:ext uri="{FF2B5EF4-FFF2-40B4-BE49-F238E27FC236}">
              <a16:creationId xmlns:a16="http://schemas.microsoft.com/office/drawing/2014/main" id="{00000000-0008-0000-0200-000083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64" name="Text Box 2">
          <a:extLst>
            <a:ext uri="{FF2B5EF4-FFF2-40B4-BE49-F238E27FC236}">
              <a16:creationId xmlns:a16="http://schemas.microsoft.com/office/drawing/2014/main" id="{00000000-0008-0000-0200-000084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65" name="Text Box 2">
          <a:extLst>
            <a:ext uri="{FF2B5EF4-FFF2-40B4-BE49-F238E27FC236}">
              <a16:creationId xmlns:a16="http://schemas.microsoft.com/office/drawing/2014/main" id="{00000000-0008-0000-0200-000085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66" name="Text Box 2">
          <a:extLst>
            <a:ext uri="{FF2B5EF4-FFF2-40B4-BE49-F238E27FC236}">
              <a16:creationId xmlns:a16="http://schemas.microsoft.com/office/drawing/2014/main" id="{00000000-0008-0000-0200-000086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67" name="Text Box 2">
          <a:extLst>
            <a:ext uri="{FF2B5EF4-FFF2-40B4-BE49-F238E27FC236}">
              <a16:creationId xmlns:a16="http://schemas.microsoft.com/office/drawing/2014/main" id="{00000000-0008-0000-0200-000087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68" name="Text Box 2">
          <a:extLst>
            <a:ext uri="{FF2B5EF4-FFF2-40B4-BE49-F238E27FC236}">
              <a16:creationId xmlns:a16="http://schemas.microsoft.com/office/drawing/2014/main" id="{00000000-0008-0000-0200-000088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69" name="Text Box 2">
          <a:extLst>
            <a:ext uri="{FF2B5EF4-FFF2-40B4-BE49-F238E27FC236}">
              <a16:creationId xmlns:a16="http://schemas.microsoft.com/office/drawing/2014/main" id="{00000000-0008-0000-0200-000089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70" name="Text Box 2">
          <a:extLst>
            <a:ext uri="{FF2B5EF4-FFF2-40B4-BE49-F238E27FC236}">
              <a16:creationId xmlns:a16="http://schemas.microsoft.com/office/drawing/2014/main" id="{00000000-0008-0000-0200-00008A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71" name="Text Box 2">
          <a:extLst>
            <a:ext uri="{FF2B5EF4-FFF2-40B4-BE49-F238E27FC236}">
              <a16:creationId xmlns:a16="http://schemas.microsoft.com/office/drawing/2014/main" id="{00000000-0008-0000-0200-00008B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72" name="Text Box 2">
          <a:extLst>
            <a:ext uri="{FF2B5EF4-FFF2-40B4-BE49-F238E27FC236}">
              <a16:creationId xmlns:a16="http://schemas.microsoft.com/office/drawing/2014/main" id="{00000000-0008-0000-0200-00008C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73" name="Text Box 2">
          <a:extLst>
            <a:ext uri="{FF2B5EF4-FFF2-40B4-BE49-F238E27FC236}">
              <a16:creationId xmlns:a16="http://schemas.microsoft.com/office/drawing/2014/main" id="{00000000-0008-0000-0200-00008D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74" name="Text Box 2">
          <a:extLst>
            <a:ext uri="{FF2B5EF4-FFF2-40B4-BE49-F238E27FC236}">
              <a16:creationId xmlns:a16="http://schemas.microsoft.com/office/drawing/2014/main" id="{00000000-0008-0000-0200-00008E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75" name="Text Box 2">
          <a:extLst>
            <a:ext uri="{FF2B5EF4-FFF2-40B4-BE49-F238E27FC236}">
              <a16:creationId xmlns:a16="http://schemas.microsoft.com/office/drawing/2014/main" id="{00000000-0008-0000-0200-00008F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76" name="Text Box 2">
          <a:extLst>
            <a:ext uri="{FF2B5EF4-FFF2-40B4-BE49-F238E27FC236}">
              <a16:creationId xmlns:a16="http://schemas.microsoft.com/office/drawing/2014/main" id="{00000000-0008-0000-0200-000090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77" name="Text Box 2">
          <a:extLst>
            <a:ext uri="{FF2B5EF4-FFF2-40B4-BE49-F238E27FC236}">
              <a16:creationId xmlns:a16="http://schemas.microsoft.com/office/drawing/2014/main" id="{00000000-0008-0000-0200-000091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78" name="Text Box 2">
          <a:extLst>
            <a:ext uri="{FF2B5EF4-FFF2-40B4-BE49-F238E27FC236}">
              <a16:creationId xmlns:a16="http://schemas.microsoft.com/office/drawing/2014/main" id="{00000000-0008-0000-0200-000092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79" name="Text Box 2">
          <a:extLst>
            <a:ext uri="{FF2B5EF4-FFF2-40B4-BE49-F238E27FC236}">
              <a16:creationId xmlns:a16="http://schemas.microsoft.com/office/drawing/2014/main" id="{00000000-0008-0000-0200-000093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80" name="Text Box 2">
          <a:extLst>
            <a:ext uri="{FF2B5EF4-FFF2-40B4-BE49-F238E27FC236}">
              <a16:creationId xmlns:a16="http://schemas.microsoft.com/office/drawing/2014/main" id="{00000000-0008-0000-0200-000094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81" name="Text Box 2">
          <a:extLst>
            <a:ext uri="{FF2B5EF4-FFF2-40B4-BE49-F238E27FC236}">
              <a16:creationId xmlns:a16="http://schemas.microsoft.com/office/drawing/2014/main" id="{00000000-0008-0000-0200-000095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82" name="Text Box 2">
          <a:extLst>
            <a:ext uri="{FF2B5EF4-FFF2-40B4-BE49-F238E27FC236}">
              <a16:creationId xmlns:a16="http://schemas.microsoft.com/office/drawing/2014/main" id="{00000000-0008-0000-0200-000096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83" name="Text Box 2">
          <a:extLst>
            <a:ext uri="{FF2B5EF4-FFF2-40B4-BE49-F238E27FC236}">
              <a16:creationId xmlns:a16="http://schemas.microsoft.com/office/drawing/2014/main" id="{00000000-0008-0000-0200-000097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84" name="Text Box 2">
          <a:extLst>
            <a:ext uri="{FF2B5EF4-FFF2-40B4-BE49-F238E27FC236}">
              <a16:creationId xmlns:a16="http://schemas.microsoft.com/office/drawing/2014/main" id="{00000000-0008-0000-0200-000098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85" name="Text Box 2">
          <a:extLst>
            <a:ext uri="{FF2B5EF4-FFF2-40B4-BE49-F238E27FC236}">
              <a16:creationId xmlns:a16="http://schemas.microsoft.com/office/drawing/2014/main" id="{00000000-0008-0000-0200-000099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86" name="Text Box 2">
          <a:extLst>
            <a:ext uri="{FF2B5EF4-FFF2-40B4-BE49-F238E27FC236}">
              <a16:creationId xmlns:a16="http://schemas.microsoft.com/office/drawing/2014/main" id="{00000000-0008-0000-0200-00009A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87" name="Text Box 2">
          <a:extLst>
            <a:ext uri="{FF2B5EF4-FFF2-40B4-BE49-F238E27FC236}">
              <a16:creationId xmlns:a16="http://schemas.microsoft.com/office/drawing/2014/main" id="{00000000-0008-0000-0200-00009B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88" name="Text Box 2">
          <a:extLst>
            <a:ext uri="{FF2B5EF4-FFF2-40B4-BE49-F238E27FC236}">
              <a16:creationId xmlns:a16="http://schemas.microsoft.com/office/drawing/2014/main" id="{00000000-0008-0000-0200-00009C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89" name="Text Box 2">
          <a:extLst>
            <a:ext uri="{FF2B5EF4-FFF2-40B4-BE49-F238E27FC236}">
              <a16:creationId xmlns:a16="http://schemas.microsoft.com/office/drawing/2014/main" id="{00000000-0008-0000-0200-00009D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90" name="Text Box 2">
          <a:extLst>
            <a:ext uri="{FF2B5EF4-FFF2-40B4-BE49-F238E27FC236}">
              <a16:creationId xmlns:a16="http://schemas.microsoft.com/office/drawing/2014/main" id="{00000000-0008-0000-0200-00009E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91" name="Text Box 2">
          <a:extLst>
            <a:ext uri="{FF2B5EF4-FFF2-40B4-BE49-F238E27FC236}">
              <a16:creationId xmlns:a16="http://schemas.microsoft.com/office/drawing/2014/main" id="{00000000-0008-0000-0200-00009F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92" name="Text Box 2">
          <a:extLst>
            <a:ext uri="{FF2B5EF4-FFF2-40B4-BE49-F238E27FC236}">
              <a16:creationId xmlns:a16="http://schemas.microsoft.com/office/drawing/2014/main" id="{00000000-0008-0000-0200-0000A0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93" name="Text Box 2">
          <a:extLst>
            <a:ext uri="{FF2B5EF4-FFF2-40B4-BE49-F238E27FC236}">
              <a16:creationId xmlns:a16="http://schemas.microsoft.com/office/drawing/2014/main" id="{00000000-0008-0000-0200-0000A1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94" name="Text Box 2">
          <a:extLst>
            <a:ext uri="{FF2B5EF4-FFF2-40B4-BE49-F238E27FC236}">
              <a16:creationId xmlns:a16="http://schemas.microsoft.com/office/drawing/2014/main" id="{00000000-0008-0000-0200-0000A2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95" name="Text Box 2">
          <a:extLst>
            <a:ext uri="{FF2B5EF4-FFF2-40B4-BE49-F238E27FC236}">
              <a16:creationId xmlns:a16="http://schemas.microsoft.com/office/drawing/2014/main" id="{00000000-0008-0000-0200-0000A3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96" name="Text Box 2">
          <a:extLst>
            <a:ext uri="{FF2B5EF4-FFF2-40B4-BE49-F238E27FC236}">
              <a16:creationId xmlns:a16="http://schemas.microsoft.com/office/drawing/2014/main" id="{00000000-0008-0000-0200-0000A4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97" name="Text Box 2">
          <a:extLst>
            <a:ext uri="{FF2B5EF4-FFF2-40B4-BE49-F238E27FC236}">
              <a16:creationId xmlns:a16="http://schemas.microsoft.com/office/drawing/2014/main" id="{00000000-0008-0000-0200-0000A5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98" name="Text Box 2">
          <a:extLst>
            <a:ext uri="{FF2B5EF4-FFF2-40B4-BE49-F238E27FC236}">
              <a16:creationId xmlns:a16="http://schemas.microsoft.com/office/drawing/2014/main" id="{00000000-0008-0000-0200-0000A6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799" name="Text Box 2">
          <a:extLst>
            <a:ext uri="{FF2B5EF4-FFF2-40B4-BE49-F238E27FC236}">
              <a16:creationId xmlns:a16="http://schemas.microsoft.com/office/drawing/2014/main" id="{00000000-0008-0000-0200-0000A7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00" name="Text Box 2">
          <a:extLst>
            <a:ext uri="{FF2B5EF4-FFF2-40B4-BE49-F238E27FC236}">
              <a16:creationId xmlns:a16="http://schemas.microsoft.com/office/drawing/2014/main" id="{00000000-0008-0000-0200-0000A8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01" name="Text Box 2">
          <a:extLst>
            <a:ext uri="{FF2B5EF4-FFF2-40B4-BE49-F238E27FC236}">
              <a16:creationId xmlns:a16="http://schemas.microsoft.com/office/drawing/2014/main" id="{00000000-0008-0000-0200-0000A9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02" name="Text Box 2">
          <a:extLst>
            <a:ext uri="{FF2B5EF4-FFF2-40B4-BE49-F238E27FC236}">
              <a16:creationId xmlns:a16="http://schemas.microsoft.com/office/drawing/2014/main" id="{00000000-0008-0000-0200-0000AA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03" name="Text Box 2">
          <a:extLst>
            <a:ext uri="{FF2B5EF4-FFF2-40B4-BE49-F238E27FC236}">
              <a16:creationId xmlns:a16="http://schemas.microsoft.com/office/drawing/2014/main" id="{00000000-0008-0000-0200-0000AB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04" name="Text Box 2">
          <a:extLst>
            <a:ext uri="{FF2B5EF4-FFF2-40B4-BE49-F238E27FC236}">
              <a16:creationId xmlns:a16="http://schemas.microsoft.com/office/drawing/2014/main" id="{00000000-0008-0000-0200-0000AC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05" name="Text Box 2">
          <a:extLst>
            <a:ext uri="{FF2B5EF4-FFF2-40B4-BE49-F238E27FC236}">
              <a16:creationId xmlns:a16="http://schemas.microsoft.com/office/drawing/2014/main" id="{00000000-0008-0000-0200-0000AD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06" name="Text Box 2">
          <a:extLst>
            <a:ext uri="{FF2B5EF4-FFF2-40B4-BE49-F238E27FC236}">
              <a16:creationId xmlns:a16="http://schemas.microsoft.com/office/drawing/2014/main" id="{00000000-0008-0000-0200-0000AE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07" name="Text Box 2">
          <a:extLst>
            <a:ext uri="{FF2B5EF4-FFF2-40B4-BE49-F238E27FC236}">
              <a16:creationId xmlns:a16="http://schemas.microsoft.com/office/drawing/2014/main" id="{00000000-0008-0000-0200-0000AF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08" name="Text Box 2">
          <a:extLst>
            <a:ext uri="{FF2B5EF4-FFF2-40B4-BE49-F238E27FC236}">
              <a16:creationId xmlns:a16="http://schemas.microsoft.com/office/drawing/2014/main" id="{00000000-0008-0000-0200-0000B0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09" name="Text Box 2">
          <a:extLst>
            <a:ext uri="{FF2B5EF4-FFF2-40B4-BE49-F238E27FC236}">
              <a16:creationId xmlns:a16="http://schemas.microsoft.com/office/drawing/2014/main" id="{00000000-0008-0000-0200-0000B1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10" name="Text Box 2">
          <a:extLst>
            <a:ext uri="{FF2B5EF4-FFF2-40B4-BE49-F238E27FC236}">
              <a16:creationId xmlns:a16="http://schemas.microsoft.com/office/drawing/2014/main" id="{00000000-0008-0000-0200-0000B2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11" name="Text Box 2">
          <a:extLst>
            <a:ext uri="{FF2B5EF4-FFF2-40B4-BE49-F238E27FC236}">
              <a16:creationId xmlns:a16="http://schemas.microsoft.com/office/drawing/2014/main" id="{00000000-0008-0000-0200-0000B3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12" name="Text Box 2">
          <a:extLst>
            <a:ext uri="{FF2B5EF4-FFF2-40B4-BE49-F238E27FC236}">
              <a16:creationId xmlns:a16="http://schemas.microsoft.com/office/drawing/2014/main" id="{00000000-0008-0000-0200-0000B4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13" name="Text Box 2">
          <a:extLst>
            <a:ext uri="{FF2B5EF4-FFF2-40B4-BE49-F238E27FC236}">
              <a16:creationId xmlns:a16="http://schemas.microsoft.com/office/drawing/2014/main" id="{00000000-0008-0000-0200-0000B5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14" name="Text Box 2">
          <a:extLst>
            <a:ext uri="{FF2B5EF4-FFF2-40B4-BE49-F238E27FC236}">
              <a16:creationId xmlns:a16="http://schemas.microsoft.com/office/drawing/2014/main" id="{00000000-0008-0000-0200-0000B6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15" name="Text Box 2">
          <a:extLst>
            <a:ext uri="{FF2B5EF4-FFF2-40B4-BE49-F238E27FC236}">
              <a16:creationId xmlns:a16="http://schemas.microsoft.com/office/drawing/2014/main" id="{00000000-0008-0000-0200-0000B7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16" name="Text Box 2">
          <a:extLst>
            <a:ext uri="{FF2B5EF4-FFF2-40B4-BE49-F238E27FC236}">
              <a16:creationId xmlns:a16="http://schemas.microsoft.com/office/drawing/2014/main" id="{00000000-0008-0000-0200-0000B8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17" name="Text Box 2">
          <a:extLst>
            <a:ext uri="{FF2B5EF4-FFF2-40B4-BE49-F238E27FC236}">
              <a16:creationId xmlns:a16="http://schemas.microsoft.com/office/drawing/2014/main" id="{00000000-0008-0000-0200-0000B9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18" name="Text Box 2">
          <a:extLst>
            <a:ext uri="{FF2B5EF4-FFF2-40B4-BE49-F238E27FC236}">
              <a16:creationId xmlns:a16="http://schemas.microsoft.com/office/drawing/2014/main" id="{00000000-0008-0000-0200-0000BA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19" name="Text Box 2">
          <a:extLst>
            <a:ext uri="{FF2B5EF4-FFF2-40B4-BE49-F238E27FC236}">
              <a16:creationId xmlns:a16="http://schemas.microsoft.com/office/drawing/2014/main" id="{00000000-0008-0000-0200-0000BB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20" name="Text Box 2">
          <a:extLst>
            <a:ext uri="{FF2B5EF4-FFF2-40B4-BE49-F238E27FC236}">
              <a16:creationId xmlns:a16="http://schemas.microsoft.com/office/drawing/2014/main" id="{00000000-0008-0000-0200-0000BC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21" name="Text Box 2">
          <a:extLst>
            <a:ext uri="{FF2B5EF4-FFF2-40B4-BE49-F238E27FC236}">
              <a16:creationId xmlns:a16="http://schemas.microsoft.com/office/drawing/2014/main" id="{00000000-0008-0000-0200-0000BD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22" name="Text Box 2">
          <a:extLst>
            <a:ext uri="{FF2B5EF4-FFF2-40B4-BE49-F238E27FC236}">
              <a16:creationId xmlns:a16="http://schemas.microsoft.com/office/drawing/2014/main" id="{00000000-0008-0000-0200-0000BE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23" name="Text Box 2">
          <a:extLst>
            <a:ext uri="{FF2B5EF4-FFF2-40B4-BE49-F238E27FC236}">
              <a16:creationId xmlns:a16="http://schemas.microsoft.com/office/drawing/2014/main" id="{00000000-0008-0000-0200-0000BF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24" name="Text Box 2">
          <a:extLst>
            <a:ext uri="{FF2B5EF4-FFF2-40B4-BE49-F238E27FC236}">
              <a16:creationId xmlns:a16="http://schemas.microsoft.com/office/drawing/2014/main" id="{00000000-0008-0000-0200-0000C0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25" name="Text Box 2">
          <a:extLst>
            <a:ext uri="{FF2B5EF4-FFF2-40B4-BE49-F238E27FC236}">
              <a16:creationId xmlns:a16="http://schemas.microsoft.com/office/drawing/2014/main" id="{00000000-0008-0000-0200-0000C1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26" name="Text Box 2">
          <a:extLst>
            <a:ext uri="{FF2B5EF4-FFF2-40B4-BE49-F238E27FC236}">
              <a16:creationId xmlns:a16="http://schemas.microsoft.com/office/drawing/2014/main" id="{00000000-0008-0000-0200-0000C2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27" name="Text Box 2">
          <a:extLst>
            <a:ext uri="{FF2B5EF4-FFF2-40B4-BE49-F238E27FC236}">
              <a16:creationId xmlns:a16="http://schemas.microsoft.com/office/drawing/2014/main" id="{00000000-0008-0000-0200-0000C3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28" name="Text Box 2">
          <a:extLst>
            <a:ext uri="{FF2B5EF4-FFF2-40B4-BE49-F238E27FC236}">
              <a16:creationId xmlns:a16="http://schemas.microsoft.com/office/drawing/2014/main" id="{00000000-0008-0000-0200-0000C4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29" name="Text Box 2">
          <a:extLst>
            <a:ext uri="{FF2B5EF4-FFF2-40B4-BE49-F238E27FC236}">
              <a16:creationId xmlns:a16="http://schemas.microsoft.com/office/drawing/2014/main" id="{00000000-0008-0000-0200-0000C5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30" name="Text Box 2">
          <a:extLst>
            <a:ext uri="{FF2B5EF4-FFF2-40B4-BE49-F238E27FC236}">
              <a16:creationId xmlns:a16="http://schemas.microsoft.com/office/drawing/2014/main" id="{00000000-0008-0000-0200-0000C6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31" name="Text Box 2">
          <a:extLst>
            <a:ext uri="{FF2B5EF4-FFF2-40B4-BE49-F238E27FC236}">
              <a16:creationId xmlns:a16="http://schemas.microsoft.com/office/drawing/2014/main" id="{00000000-0008-0000-0200-0000C7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32" name="Text Box 2">
          <a:extLst>
            <a:ext uri="{FF2B5EF4-FFF2-40B4-BE49-F238E27FC236}">
              <a16:creationId xmlns:a16="http://schemas.microsoft.com/office/drawing/2014/main" id="{00000000-0008-0000-0200-0000C8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33" name="Text Box 2">
          <a:extLst>
            <a:ext uri="{FF2B5EF4-FFF2-40B4-BE49-F238E27FC236}">
              <a16:creationId xmlns:a16="http://schemas.microsoft.com/office/drawing/2014/main" id="{00000000-0008-0000-0200-0000C9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34" name="Text Box 2">
          <a:extLst>
            <a:ext uri="{FF2B5EF4-FFF2-40B4-BE49-F238E27FC236}">
              <a16:creationId xmlns:a16="http://schemas.microsoft.com/office/drawing/2014/main" id="{00000000-0008-0000-0200-0000CA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35" name="Text Box 2">
          <a:extLst>
            <a:ext uri="{FF2B5EF4-FFF2-40B4-BE49-F238E27FC236}">
              <a16:creationId xmlns:a16="http://schemas.microsoft.com/office/drawing/2014/main" id="{00000000-0008-0000-0200-0000CB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36" name="Text Box 2">
          <a:extLst>
            <a:ext uri="{FF2B5EF4-FFF2-40B4-BE49-F238E27FC236}">
              <a16:creationId xmlns:a16="http://schemas.microsoft.com/office/drawing/2014/main" id="{00000000-0008-0000-0200-0000CC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37" name="Text Box 2">
          <a:extLst>
            <a:ext uri="{FF2B5EF4-FFF2-40B4-BE49-F238E27FC236}">
              <a16:creationId xmlns:a16="http://schemas.microsoft.com/office/drawing/2014/main" id="{00000000-0008-0000-0200-0000CD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38" name="Text Box 2">
          <a:extLst>
            <a:ext uri="{FF2B5EF4-FFF2-40B4-BE49-F238E27FC236}">
              <a16:creationId xmlns:a16="http://schemas.microsoft.com/office/drawing/2014/main" id="{00000000-0008-0000-0200-0000CE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39" name="Text Box 2">
          <a:extLst>
            <a:ext uri="{FF2B5EF4-FFF2-40B4-BE49-F238E27FC236}">
              <a16:creationId xmlns:a16="http://schemas.microsoft.com/office/drawing/2014/main" id="{00000000-0008-0000-0200-0000CF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40" name="Text Box 2">
          <a:extLst>
            <a:ext uri="{FF2B5EF4-FFF2-40B4-BE49-F238E27FC236}">
              <a16:creationId xmlns:a16="http://schemas.microsoft.com/office/drawing/2014/main" id="{00000000-0008-0000-0200-0000D0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41" name="Text Box 2">
          <a:extLst>
            <a:ext uri="{FF2B5EF4-FFF2-40B4-BE49-F238E27FC236}">
              <a16:creationId xmlns:a16="http://schemas.microsoft.com/office/drawing/2014/main" id="{00000000-0008-0000-0200-0000D1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42" name="Text Box 2">
          <a:extLst>
            <a:ext uri="{FF2B5EF4-FFF2-40B4-BE49-F238E27FC236}">
              <a16:creationId xmlns:a16="http://schemas.microsoft.com/office/drawing/2014/main" id="{00000000-0008-0000-0200-0000D2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43" name="Text Box 2">
          <a:extLst>
            <a:ext uri="{FF2B5EF4-FFF2-40B4-BE49-F238E27FC236}">
              <a16:creationId xmlns:a16="http://schemas.microsoft.com/office/drawing/2014/main" id="{00000000-0008-0000-0200-0000D3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44" name="Text Box 2">
          <a:extLst>
            <a:ext uri="{FF2B5EF4-FFF2-40B4-BE49-F238E27FC236}">
              <a16:creationId xmlns:a16="http://schemas.microsoft.com/office/drawing/2014/main" id="{00000000-0008-0000-0200-0000D4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45" name="Text Box 2">
          <a:extLst>
            <a:ext uri="{FF2B5EF4-FFF2-40B4-BE49-F238E27FC236}">
              <a16:creationId xmlns:a16="http://schemas.microsoft.com/office/drawing/2014/main" id="{00000000-0008-0000-0200-0000D5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22896</xdr:rowOff>
    </xdr:to>
    <xdr:sp macro="" textlink="">
      <xdr:nvSpPr>
        <xdr:cNvPr id="5846" name="Text Box 2">
          <a:extLst>
            <a:ext uri="{FF2B5EF4-FFF2-40B4-BE49-F238E27FC236}">
              <a16:creationId xmlns:a16="http://schemas.microsoft.com/office/drawing/2014/main" id="{00000000-0008-0000-0200-0000D6160000}"/>
            </a:ext>
          </a:extLst>
        </xdr:cNvPr>
        <xdr:cNvSpPr/>
      </xdr:nvSpPr>
      <xdr:spPr>
        <a:xfrm>
          <a:off x="2039040" y="17737560"/>
          <a:ext cx="360" cy="20880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809640</xdr:colOff>
      <xdr:row>63</xdr:row>
      <xdr:rowOff>0</xdr:rowOff>
    </xdr:from>
    <xdr:to>
      <xdr:col>2</xdr:col>
      <xdr:colOff>810000</xdr:colOff>
      <xdr:row>64</xdr:row>
      <xdr:rowOff>190716</xdr:rowOff>
    </xdr:to>
    <xdr:sp macro="" textlink="">
      <xdr:nvSpPr>
        <xdr:cNvPr id="5847" name="Text Box 2">
          <a:extLst>
            <a:ext uri="{FF2B5EF4-FFF2-40B4-BE49-F238E27FC236}">
              <a16:creationId xmlns:a16="http://schemas.microsoft.com/office/drawing/2014/main" id="{00000000-0008-0000-0200-0000D7160000}"/>
            </a:ext>
          </a:extLst>
        </xdr:cNvPr>
        <xdr:cNvSpPr/>
      </xdr:nvSpPr>
      <xdr:spPr>
        <a:xfrm>
          <a:off x="2039040" y="17737560"/>
          <a:ext cx="360" cy="3610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AMJ125"/>
  <sheetViews>
    <sheetView tabSelected="1" zoomScale="90" zoomScaleNormal="90" zoomScaleSheetLayoutView="100" workbookViewId="0">
      <selection activeCell="P125" sqref="P125"/>
    </sheetView>
  </sheetViews>
  <sheetFormatPr defaultColWidth="9.140625" defaultRowHeight="15.75" x14ac:dyDescent="0.2"/>
  <cols>
    <col min="1" max="1" width="6.7109375" style="9" customWidth="1"/>
    <col min="2" max="2" width="12.7109375" style="9" customWidth="1"/>
    <col min="3" max="3" width="45.7109375" style="3" customWidth="1"/>
    <col min="4" max="4" width="8.7109375" style="3" customWidth="1"/>
    <col min="5" max="5" width="8.7109375" style="11" customWidth="1"/>
    <col min="6" max="11" width="9.7109375" style="3" customWidth="1"/>
    <col min="12" max="16" width="10.7109375" style="3" customWidth="1"/>
    <col min="17" max="1024" width="9.140625" style="3"/>
    <col min="1025" max="16384" width="9.140625" style="10"/>
  </cols>
  <sheetData>
    <row r="1" spans="1:16" ht="20.25" x14ac:dyDescent="0.2">
      <c r="C1" s="114" t="s">
        <v>146</v>
      </c>
      <c r="D1" s="114"/>
      <c r="E1" s="114"/>
      <c r="F1" s="114"/>
      <c r="G1" s="114"/>
      <c r="H1" s="114"/>
      <c r="I1" s="114"/>
      <c r="J1" s="114"/>
      <c r="K1" s="114"/>
      <c r="L1" s="114"/>
      <c r="M1" s="114"/>
      <c r="N1" s="114"/>
      <c r="O1" s="114"/>
    </row>
    <row r="2" spans="1:16" x14ac:dyDescent="0.2">
      <c r="C2" s="73"/>
      <c r="D2" s="73"/>
      <c r="E2" s="73"/>
      <c r="F2" s="73"/>
      <c r="G2" s="73"/>
      <c r="H2" s="73"/>
      <c r="I2" s="73"/>
      <c r="J2" s="73"/>
      <c r="K2" s="73"/>
      <c r="L2" s="73"/>
      <c r="M2" s="73"/>
      <c r="N2" s="73"/>
      <c r="O2" s="73"/>
    </row>
    <row r="3" spans="1:16" ht="15" customHeight="1" x14ac:dyDescent="0.2">
      <c r="C3" s="82" t="s">
        <v>147</v>
      </c>
      <c r="D3" s="82"/>
      <c r="E3" s="82"/>
      <c r="F3" s="82"/>
      <c r="G3" s="82"/>
      <c r="H3" s="82"/>
      <c r="I3" s="82"/>
      <c r="J3" s="82"/>
      <c r="K3" s="82"/>
      <c r="L3" s="82"/>
      <c r="M3" s="82"/>
      <c r="N3" s="82"/>
      <c r="O3" s="82"/>
    </row>
    <row r="4" spans="1:16" ht="15" customHeight="1" x14ac:dyDescent="0.2">
      <c r="C4" s="115" t="s">
        <v>14</v>
      </c>
      <c r="D4" s="115"/>
      <c r="E4" s="115"/>
      <c r="F4" s="115"/>
      <c r="G4" s="115"/>
      <c r="H4" s="115"/>
      <c r="I4" s="115"/>
      <c r="J4" s="115"/>
      <c r="K4" s="115"/>
      <c r="L4" s="115"/>
      <c r="M4" s="115"/>
      <c r="N4" s="115"/>
      <c r="O4" s="115"/>
    </row>
    <row r="5" spans="1:16" s="3" customFormat="1" x14ac:dyDescent="0.2">
      <c r="E5" s="11"/>
    </row>
    <row r="6" spans="1:16" x14ac:dyDescent="0.2">
      <c r="A6" s="3" t="s">
        <v>0</v>
      </c>
      <c r="B6" s="3"/>
      <c r="C6" s="3" t="s">
        <v>157</v>
      </c>
      <c r="D6" s="1"/>
    </row>
    <row r="7" spans="1:16" x14ac:dyDescent="0.2">
      <c r="A7" s="3" t="s">
        <v>1</v>
      </c>
      <c r="B7" s="3"/>
      <c r="C7" s="3" t="s">
        <v>167</v>
      </c>
      <c r="D7" s="1"/>
    </row>
    <row r="8" spans="1:16" x14ac:dyDescent="0.2">
      <c r="A8" s="3" t="s">
        <v>2</v>
      </c>
      <c r="B8" s="3"/>
      <c r="C8" s="3" t="s">
        <v>3</v>
      </c>
      <c r="D8" s="1"/>
    </row>
    <row r="9" spans="1:16" x14ac:dyDescent="0.2">
      <c r="A9" s="3" t="s">
        <v>4</v>
      </c>
      <c r="B9" s="3"/>
      <c r="C9" s="3" t="s">
        <v>5</v>
      </c>
    </row>
    <row r="10" spans="1:16" s="3" customFormat="1" x14ac:dyDescent="0.2">
      <c r="E10" s="11"/>
    </row>
    <row r="11" spans="1:16" x14ac:dyDescent="0.2">
      <c r="A11" s="9" t="s">
        <v>148</v>
      </c>
      <c r="B11" s="15"/>
      <c r="C11" s="12"/>
      <c r="E11" s="13"/>
      <c r="F11" s="14"/>
      <c r="G11" s="14"/>
      <c r="H11" s="12"/>
      <c r="I11" s="12"/>
      <c r="J11" s="12"/>
      <c r="M11" s="2" t="s">
        <v>11</v>
      </c>
      <c r="N11" s="5" t="str">
        <f>C120</f>
        <v>2023.gada ___.___________</v>
      </c>
      <c r="P11" s="17"/>
    </row>
    <row r="12" spans="1:16" x14ac:dyDescent="0.2">
      <c r="A12" s="15"/>
      <c r="B12" s="15"/>
      <c r="C12" s="12"/>
      <c r="E12" s="13"/>
      <c r="F12" s="14"/>
      <c r="G12" s="14"/>
      <c r="H12" s="12"/>
      <c r="I12" s="12"/>
      <c r="J12" s="12"/>
      <c r="N12" s="16"/>
      <c r="P12" s="17"/>
    </row>
    <row r="13" spans="1:16" ht="15" customHeight="1" x14ac:dyDescent="0.2">
      <c r="A13" s="83" t="s">
        <v>6</v>
      </c>
      <c r="B13" s="83" t="s">
        <v>15</v>
      </c>
      <c r="C13" s="84" t="s">
        <v>16</v>
      </c>
      <c r="D13" s="85" t="s">
        <v>17</v>
      </c>
      <c r="E13" s="86" t="s">
        <v>18</v>
      </c>
      <c r="F13" s="84" t="s">
        <v>19</v>
      </c>
      <c r="G13" s="84"/>
      <c r="H13" s="84"/>
      <c r="I13" s="84"/>
      <c r="J13" s="84"/>
      <c r="K13" s="84"/>
      <c r="L13" s="84" t="s">
        <v>20</v>
      </c>
      <c r="M13" s="84"/>
      <c r="N13" s="84"/>
      <c r="O13" s="84"/>
      <c r="P13" s="84"/>
    </row>
    <row r="14" spans="1:16" ht="15" customHeight="1" x14ac:dyDescent="0.2">
      <c r="A14" s="83"/>
      <c r="B14" s="83"/>
      <c r="C14" s="84"/>
      <c r="D14" s="85"/>
      <c r="E14" s="86"/>
      <c r="F14" s="85" t="s">
        <v>21</v>
      </c>
      <c r="G14" s="85" t="s">
        <v>22</v>
      </c>
      <c r="H14" s="85" t="s">
        <v>23</v>
      </c>
      <c r="I14" s="85" t="s">
        <v>12</v>
      </c>
      <c r="J14" s="85" t="s">
        <v>24</v>
      </c>
      <c r="K14" s="85" t="s">
        <v>25</v>
      </c>
      <c r="L14" s="85" t="s">
        <v>26</v>
      </c>
      <c r="M14" s="85" t="s">
        <v>23</v>
      </c>
      <c r="N14" s="85" t="s">
        <v>12</v>
      </c>
      <c r="O14" s="85" t="s">
        <v>24</v>
      </c>
      <c r="P14" s="85" t="s">
        <v>27</v>
      </c>
    </row>
    <row r="15" spans="1:16" ht="79.5" customHeight="1" x14ac:dyDescent="0.2">
      <c r="A15" s="83"/>
      <c r="B15" s="83"/>
      <c r="C15" s="84"/>
      <c r="D15" s="85"/>
      <c r="E15" s="86"/>
      <c r="F15" s="85"/>
      <c r="G15" s="85"/>
      <c r="H15" s="85"/>
      <c r="I15" s="85"/>
      <c r="J15" s="85"/>
      <c r="K15" s="85"/>
      <c r="L15" s="85"/>
      <c r="M15" s="85"/>
      <c r="N15" s="85"/>
      <c r="O15" s="85"/>
      <c r="P15" s="85"/>
    </row>
    <row r="16" spans="1:16" ht="13.5" customHeight="1" x14ac:dyDescent="0.2">
      <c r="A16" s="18">
        <v>1</v>
      </c>
      <c r="B16" s="18">
        <f t="shared" ref="B16:P16" si="0">A16+1</f>
        <v>2</v>
      </c>
      <c r="C16" s="76">
        <f t="shared" si="0"/>
        <v>3</v>
      </c>
      <c r="D16" s="76">
        <f t="shared" si="0"/>
        <v>4</v>
      </c>
      <c r="E16" s="19">
        <f t="shared" si="0"/>
        <v>5</v>
      </c>
      <c r="F16" s="76">
        <f t="shared" si="0"/>
        <v>6</v>
      </c>
      <c r="G16" s="76">
        <f t="shared" si="0"/>
        <v>7</v>
      </c>
      <c r="H16" s="76">
        <f t="shared" si="0"/>
        <v>8</v>
      </c>
      <c r="I16" s="76">
        <f t="shared" si="0"/>
        <v>9</v>
      </c>
      <c r="J16" s="76">
        <f t="shared" si="0"/>
        <v>10</v>
      </c>
      <c r="K16" s="76">
        <f t="shared" si="0"/>
        <v>11</v>
      </c>
      <c r="L16" s="76">
        <f t="shared" si="0"/>
        <v>12</v>
      </c>
      <c r="M16" s="76">
        <f t="shared" si="0"/>
        <v>13</v>
      </c>
      <c r="N16" s="76">
        <f t="shared" si="0"/>
        <v>14</v>
      </c>
      <c r="O16" s="76">
        <f t="shared" si="0"/>
        <v>15</v>
      </c>
      <c r="P16" s="76">
        <f t="shared" si="0"/>
        <v>16</v>
      </c>
    </row>
    <row r="17" spans="1:16" x14ac:dyDescent="0.25">
      <c r="A17" s="50"/>
      <c r="B17" s="50"/>
      <c r="C17" s="51" t="s">
        <v>28</v>
      </c>
      <c r="D17" s="26"/>
      <c r="E17" s="52"/>
      <c r="F17" s="76"/>
      <c r="G17" s="76"/>
      <c r="H17" s="76"/>
      <c r="I17" s="76"/>
      <c r="J17" s="76"/>
      <c r="K17" s="76"/>
      <c r="L17" s="76"/>
      <c r="M17" s="76"/>
      <c r="N17" s="76"/>
      <c r="O17" s="76"/>
      <c r="P17" s="76"/>
    </row>
    <row r="18" spans="1:16" ht="31.5" x14ac:dyDescent="0.2">
      <c r="A18" s="18">
        <v>1</v>
      </c>
      <c r="B18" s="37" t="s">
        <v>121</v>
      </c>
      <c r="C18" s="55" t="s">
        <v>29</v>
      </c>
      <c r="D18" s="20" t="s">
        <v>30</v>
      </c>
      <c r="E18" s="21">
        <v>50</v>
      </c>
      <c r="F18" s="22"/>
      <c r="G18" s="22"/>
      <c r="H18" s="23">
        <f>ROUND(F18*G18,2)</f>
        <v>0</v>
      </c>
      <c r="I18" s="24"/>
      <c r="J18" s="25"/>
      <c r="K18" s="23">
        <f t="shared" ref="K18:K37" si="1">SUM(H18:J18)</f>
        <v>0</v>
      </c>
      <c r="L18" s="23">
        <f t="shared" ref="L18:L37" si="2">ROUND(F18*E18,2)</f>
        <v>0</v>
      </c>
      <c r="M18" s="23">
        <f t="shared" ref="M18:M37" si="3">ROUND(H18*E18,2)</f>
        <v>0</v>
      </c>
      <c r="N18" s="23">
        <f t="shared" ref="N18:N37" si="4">ROUND(I18*E18,2)</f>
        <v>0</v>
      </c>
      <c r="O18" s="23">
        <f t="shared" ref="O18:O37" si="5">ROUND(J18*E18,2)</f>
        <v>0</v>
      </c>
      <c r="P18" s="23">
        <f t="shared" ref="P18:P37" si="6">SUM(M18:O18)</f>
        <v>0</v>
      </c>
    </row>
    <row r="19" spans="1:16" ht="31.5" x14ac:dyDescent="0.2">
      <c r="A19" s="18">
        <v>2</v>
      </c>
      <c r="B19" s="37" t="s">
        <v>121</v>
      </c>
      <c r="C19" s="55" t="s">
        <v>31</v>
      </c>
      <c r="D19" s="76" t="s">
        <v>32</v>
      </c>
      <c r="E19" s="19">
        <v>2</v>
      </c>
      <c r="F19" s="22"/>
      <c r="G19" s="22"/>
      <c r="H19" s="23">
        <f t="shared" ref="H19:H82" si="7">ROUND(F19*G19,2)</f>
        <v>0</v>
      </c>
      <c r="I19" s="24"/>
      <c r="J19" s="24"/>
      <c r="K19" s="23">
        <f t="shared" si="1"/>
        <v>0</v>
      </c>
      <c r="L19" s="23">
        <f t="shared" si="2"/>
        <v>0</v>
      </c>
      <c r="M19" s="23">
        <f t="shared" si="3"/>
        <v>0</v>
      </c>
      <c r="N19" s="23">
        <f t="shared" si="4"/>
        <v>0</v>
      </c>
      <c r="O19" s="23">
        <f t="shared" si="5"/>
        <v>0</v>
      </c>
      <c r="P19" s="23">
        <f t="shared" si="6"/>
        <v>0</v>
      </c>
    </row>
    <row r="20" spans="1:16" ht="31.5" x14ac:dyDescent="0.25">
      <c r="A20" s="18">
        <v>3</v>
      </c>
      <c r="B20" s="37" t="s">
        <v>121</v>
      </c>
      <c r="C20" s="55" t="s">
        <v>33</v>
      </c>
      <c r="D20" s="76" t="s">
        <v>32</v>
      </c>
      <c r="E20" s="19">
        <v>1</v>
      </c>
      <c r="F20" s="22"/>
      <c r="G20" s="22"/>
      <c r="H20" s="23">
        <f t="shared" si="7"/>
        <v>0</v>
      </c>
      <c r="I20" s="27"/>
      <c r="J20" s="27"/>
      <c r="K20" s="23">
        <f t="shared" si="1"/>
        <v>0</v>
      </c>
      <c r="L20" s="23">
        <f t="shared" si="2"/>
        <v>0</v>
      </c>
      <c r="M20" s="23">
        <f t="shared" si="3"/>
        <v>0</v>
      </c>
      <c r="N20" s="23">
        <f t="shared" si="4"/>
        <v>0</v>
      </c>
      <c r="O20" s="23">
        <f t="shared" si="5"/>
        <v>0</v>
      </c>
      <c r="P20" s="23">
        <f t="shared" si="6"/>
        <v>0</v>
      </c>
    </row>
    <row r="21" spans="1:16" ht="31.5" x14ac:dyDescent="0.25">
      <c r="A21" s="18">
        <v>4</v>
      </c>
      <c r="B21" s="37" t="s">
        <v>121</v>
      </c>
      <c r="C21" s="55" t="s">
        <v>34</v>
      </c>
      <c r="D21" s="76" t="s">
        <v>32</v>
      </c>
      <c r="E21" s="19">
        <v>1</v>
      </c>
      <c r="F21" s="22"/>
      <c r="G21" s="22"/>
      <c r="H21" s="23">
        <f t="shared" si="7"/>
        <v>0</v>
      </c>
      <c r="I21" s="27"/>
      <c r="J21" s="27"/>
      <c r="K21" s="23">
        <f t="shared" si="1"/>
        <v>0</v>
      </c>
      <c r="L21" s="23">
        <f t="shared" si="2"/>
        <v>0</v>
      </c>
      <c r="M21" s="23">
        <f t="shared" si="3"/>
        <v>0</v>
      </c>
      <c r="N21" s="23">
        <f t="shared" si="4"/>
        <v>0</v>
      </c>
      <c r="O21" s="23">
        <f t="shared" si="5"/>
        <v>0</v>
      </c>
      <c r="P21" s="23">
        <f t="shared" si="6"/>
        <v>0</v>
      </c>
    </row>
    <row r="22" spans="1:16" x14ac:dyDescent="0.25">
      <c r="A22" s="18">
        <v>5</v>
      </c>
      <c r="B22" s="37" t="s">
        <v>121</v>
      </c>
      <c r="C22" s="55" t="s">
        <v>35</v>
      </c>
      <c r="D22" s="76" t="s">
        <v>32</v>
      </c>
      <c r="E22" s="19">
        <v>1</v>
      </c>
      <c r="F22" s="22"/>
      <c r="G22" s="22"/>
      <c r="H22" s="23">
        <f t="shared" si="7"/>
        <v>0</v>
      </c>
      <c r="I22" s="27"/>
      <c r="J22" s="27"/>
      <c r="K22" s="23">
        <f t="shared" si="1"/>
        <v>0</v>
      </c>
      <c r="L22" s="23">
        <f t="shared" si="2"/>
        <v>0</v>
      </c>
      <c r="M22" s="23">
        <f t="shared" si="3"/>
        <v>0</v>
      </c>
      <c r="N22" s="23">
        <f t="shared" si="4"/>
        <v>0</v>
      </c>
      <c r="O22" s="23">
        <f t="shared" si="5"/>
        <v>0</v>
      </c>
      <c r="P22" s="23">
        <f t="shared" si="6"/>
        <v>0</v>
      </c>
    </row>
    <row r="23" spans="1:16" x14ac:dyDescent="0.2">
      <c r="A23" s="18">
        <v>6</v>
      </c>
      <c r="B23" s="37" t="s">
        <v>121</v>
      </c>
      <c r="C23" s="55" t="s">
        <v>36</v>
      </c>
      <c r="D23" s="20" t="s">
        <v>32</v>
      </c>
      <c r="E23" s="28">
        <v>1</v>
      </c>
      <c r="F23" s="22"/>
      <c r="G23" s="22"/>
      <c r="H23" s="23">
        <f t="shared" si="7"/>
        <v>0</v>
      </c>
      <c r="I23" s="24"/>
      <c r="J23" s="24"/>
      <c r="K23" s="23">
        <f t="shared" si="1"/>
        <v>0</v>
      </c>
      <c r="L23" s="23">
        <f t="shared" si="2"/>
        <v>0</v>
      </c>
      <c r="M23" s="23">
        <f t="shared" si="3"/>
        <v>0</v>
      </c>
      <c r="N23" s="23">
        <f t="shared" si="4"/>
        <v>0</v>
      </c>
      <c r="O23" s="23">
        <f t="shared" si="5"/>
        <v>0</v>
      </c>
      <c r="P23" s="23">
        <f t="shared" si="6"/>
        <v>0</v>
      </c>
    </row>
    <row r="24" spans="1:16" x14ac:dyDescent="0.2">
      <c r="A24" s="18">
        <v>7</v>
      </c>
      <c r="B24" s="37" t="s">
        <v>121</v>
      </c>
      <c r="C24" s="55" t="s">
        <v>37</v>
      </c>
      <c r="D24" s="76" t="s">
        <v>32</v>
      </c>
      <c r="E24" s="19">
        <v>1</v>
      </c>
      <c r="F24" s="22"/>
      <c r="G24" s="22"/>
      <c r="H24" s="23">
        <f t="shared" si="7"/>
        <v>0</v>
      </c>
      <c r="I24" s="24"/>
      <c r="J24" s="24"/>
      <c r="K24" s="23">
        <f t="shared" si="1"/>
        <v>0</v>
      </c>
      <c r="L24" s="23">
        <f t="shared" si="2"/>
        <v>0</v>
      </c>
      <c r="M24" s="23">
        <f t="shared" si="3"/>
        <v>0</v>
      </c>
      <c r="N24" s="23">
        <f t="shared" si="4"/>
        <v>0</v>
      </c>
      <c r="O24" s="23">
        <f t="shared" si="5"/>
        <v>0</v>
      </c>
      <c r="P24" s="23">
        <f t="shared" si="6"/>
        <v>0</v>
      </c>
    </row>
    <row r="25" spans="1:16" ht="31.5" x14ac:dyDescent="0.2">
      <c r="A25" s="18">
        <v>8</v>
      </c>
      <c r="B25" s="37" t="s">
        <v>121</v>
      </c>
      <c r="C25" s="55" t="s">
        <v>38</v>
      </c>
      <c r="D25" s="29" t="s">
        <v>39</v>
      </c>
      <c r="E25" s="30">
        <v>1</v>
      </c>
      <c r="F25" s="22"/>
      <c r="G25" s="22"/>
      <c r="H25" s="23">
        <f t="shared" si="7"/>
        <v>0</v>
      </c>
      <c r="I25" s="31"/>
      <c r="J25" s="31"/>
      <c r="K25" s="23">
        <f t="shared" si="1"/>
        <v>0</v>
      </c>
      <c r="L25" s="23">
        <f t="shared" si="2"/>
        <v>0</v>
      </c>
      <c r="M25" s="23">
        <f t="shared" si="3"/>
        <v>0</v>
      </c>
      <c r="N25" s="23">
        <f t="shared" si="4"/>
        <v>0</v>
      </c>
      <c r="O25" s="23">
        <f t="shared" si="5"/>
        <v>0</v>
      </c>
      <c r="P25" s="23">
        <f t="shared" si="6"/>
        <v>0</v>
      </c>
    </row>
    <row r="26" spans="1:16" x14ac:dyDescent="0.25">
      <c r="A26" s="18"/>
      <c r="B26" s="37"/>
      <c r="C26" s="51" t="s">
        <v>40</v>
      </c>
      <c r="D26" s="33"/>
      <c r="E26" s="33"/>
      <c r="F26" s="32"/>
      <c r="G26" s="32"/>
      <c r="H26" s="23"/>
      <c r="I26" s="32"/>
      <c r="J26" s="32"/>
      <c r="K26" s="23"/>
      <c r="L26" s="23"/>
      <c r="M26" s="23"/>
      <c r="N26" s="23"/>
      <c r="O26" s="23"/>
      <c r="P26" s="23"/>
    </row>
    <row r="27" spans="1:16" x14ac:dyDescent="0.25">
      <c r="A27" s="18">
        <v>9</v>
      </c>
      <c r="B27" s="37" t="s">
        <v>121</v>
      </c>
      <c r="C27" s="34" t="s">
        <v>41</v>
      </c>
      <c r="D27" s="35" t="s">
        <v>42</v>
      </c>
      <c r="E27" s="35">
        <v>1</v>
      </c>
      <c r="F27" s="36"/>
      <c r="G27" s="37"/>
      <c r="H27" s="23">
        <f t="shared" si="7"/>
        <v>0</v>
      </c>
      <c r="I27" s="37"/>
      <c r="J27" s="37"/>
      <c r="K27" s="23">
        <f t="shared" si="1"/>
        <v>0</v>
      </c>
      <c r="L27" s="23">
        <f t="shared" si="2"/>
        <v>0</v>
      </c>
      <c r="M27" s="23">
        <f t="shared" si="3"/>
        <v>0</v>
      </c>
      <c r="N27" s="23">
        <f t="shared" si="4"/>
        <v>0</v>
      </c>
      <c r="O27" s="23">
        <f t="shared" si="5"/>
        <v>0</v>
      </c>
      <c r="P27" s="23">
        <f t="shared" si="6"/>
        <v>0</v>
      </c>
    </row>
    <row r="28" spans="1:16" ht="31.5" x14ac:dyDescent="0.2">
      <c r="A28" s="18">
        <v>10</v>
      </c>
      <c r="B28" s="37" t="s">
        <v>121</v>
      </c>
      <c r="C28" s="26" t="s">
        <v>43</v>
      </c>
      <c r="D28" s="35" t="s">
        <v>44</v>
      </c>
      <c r="E28" s="38">
        <f>3.15*6.88</f>
        <v>21.672000000000001</v>
      </c>
      <c r="F28" s="36"/>
      <c r="G28" s="37"/>
      <c r="H28" s="23">
        <f t="shared" si="7"/>
        <v>0</v>
      </c>
      <c r="I28" s="37"/>
      <c r="J28" s="37"/>
      <c r="K28" s="23">
        <f t="shared" si="1"/>
        <v>0</v>
      </c>
      <c r="L28" s="23">
        <f t="shared" si="2"/>
        <v>0</v>
      </c>
      <c r="M28" s="23">
        <f t="shared" si="3"/>
        <v>0</v>
      </c>
      <c r="N28" s="23">
        <f t="shared" si="4"/>
        <v>0</v>
      </c>
      <c r="O28" s="23">
        <f t="shared" si="5"/>
        <v>0</v>
      </c>
      <c r="P28" s="23">
        <f t="shared" si="6"/>
        <v>0</v>
      </c>
    </row>
    <row r="29" spans="1:16" ht="31.5" x14ac:dyDescent="0.2">
      <c r="A29" s="18">
        <v>11</v>
      </c>
      <c r="B29" s="37" t="s">
        <v>121</v>
      </c>
      <c r="C29" s="26" t="s">
        <v>45</v>
      </c>
      <c r="D29" s="35" t="s">
        <v>44</v>
      </c>
      <c r="E29" s="38">
        <f>3.4*19.6+2*1.1+18.6*19.6+2.89*8.8</f>
        <v>458.83200000000011</v>
      </c>
      <c r="F29" s="36"/>
      <c r="G29" s="37"/>
      <c r="H29" s="23">
        <f t="shared" si="7"/>
        <v>0</v>
      </c>
      <c r="I29" s="37"/>
      <c r="J29" s="37"/>
      <c r="K29" s="23">
        <f t="shared" si="1"/>
        <v>0</v>
      </c>
      <c r="L29" s="23">
        <f t="shared" si="2"/>
        <v>0</v>
      </c>
      <c r="M29" s="23">
        <f t="shared" si="3"/>
        <v>0</v>
      </c>
      <c r="N29" s="23">
        <f t="shared" si="4"/>
        <v>0</v>
      </c>
      <c r="O29" s="23">
        <f t="shared" si="5"/>
        <v>0</v>
      </c>
      <c r="P29" s="23">
        <f t="shared" si="6"/>
        <v>0</v>
      </c>
    </row>
    <row r="30" spans="1:16" x14ac:dyDescent="0.2">
      <c r="A30" s="18">
        <v>12</v>
      </c>
      <c r="B30" s="37" t="s">
        <v>121</v>
      </c>
      <c r="C30" s="26" t="s">
        <v>46</v>
      </c>
      <c r="D30" s="35" t="s">
        <v>42</v>
      </c>
      <c r="E30" s="38">
        <v>2</v>
      </c>
      <c r="F30" s="36"/>
      <c r="G30" s="37"/>
      <c r="H30" s="23">
        <f t="shared" si="7"/>
        <v>0</v>
      </c>
      <c r="I30" s="37"/>
      <c r="J30" s="37"/>
      <c r="K30" s="23">
        <f t="shared" si="1"/>
        <v>0</v>
      </c>
      <c r="L30" s="23">
        <f t="shared" si="2"/>
        <v>0</v>
      </c>
      <c r="M30" s="23">
        <f t="shared" si="3"/>
        <v>0</v>
      </c>
      <c r="N30" s="23">
        <f t="shared" si="4"/>
        <v>0</v>
      </c>
      <c r="O30" s="23">
        <f t="shared" si="5"/>
        <v>0</v>
      </c>
      <c r="P30" s="23">
        <f t="shared" si="6"/>
        <v>0</v>
      </c>
    </row>
    <row r="31" spans="1:16" x14ac:dyDescent="0.2">
      <c r="A31" s="18">
        <v>13</v>
      </c>
      <c r="B31" s="37" t="s">
        <v>121</v>
      </c>
      <c r="C31" s="26" t="s">
        <v>47</v>
      </c>
      <c r="D31" s="35" t="s">
        <v>32</v>
      </c>
      <c r="E31" s="38">
        <v>6</v>
      </c>
      <c r="F31" s="36"/>
      <c r="G31" s="37"/>
      <c r="H31" s="23">
        <f t="shared" si="7"/>
        <v>0</v>
      </c>
      <c r="I31" s="37"/>
      <c r="J31" s="37"/>
      <c r="K31" s="23">
        <f t="shared" si="1"/>
        <v>0</v>
      </c>
      <c r="L31" s="23">
        <f t="shared" si="2"/>
        <v>0</v>
      </c>
      <c r="M31" s="23">
        <f t="shared" si="3"/>
        <v>0</v>
      </c>
      <c r="N31" s="23">
        <f t="shared" si="4"/>
        <v>0</v>
      </c>
      <c r="O31" s="23">
        <f t="shared" si="5"/>
        <v>0</v>
      </c>
      <c r="P31" s="23">
        <f t="shared" si="6"/>
        <v>0</v>
      </c>
    </row>
    <row r="32" spans="1:16" x14ac:dyDescent="0.2">
      <c r="A32" s="18">
        <v>14</v>
      </c>
      <c r="B32" s="37" t="s">
        <v>121</v>
      </c>
      <c r="C32" s="26" t="s">
        <v>48</v>
      </c>
      <c r="D32" s="35" t="s">
        <v>32</v>
      </c>
      <c r="E32" s="38">
        <v>2</v>
      </c>
      <c r="F32" s="36"/>
      <c r="G32" s="37"/>
      <c r="H32" s="23">
        <f t="shared" si="7"/>
        <v>0</v>
      </c>
      <c r="I32" s="37"/>
      <c r="J32" s="37"/>
      <c r="K32" s="23">
        <f t="shared" si="1"/>
        <v>0</v>
      </c>
      <c r="L32" s="23">
        <f t="shared" si="2"/>
        <v>0</v>
      </c>
      <c r="M32" s="23">
        <f t="shared" si="3"/>
        <v>0</v>
      </c>
      <c r="N32" s="23">
        <f t="shared" si="4"/>
        <v>0</v>
      </c>
      <c r="O32" s="23">
        <f t="shared" si="5"/>
        <v>0</v>
      </c>
      <c r="P32" s="23">
        <f t="shared" si="6"/>
        <v>0</v>
      </c>
    </row>
    <row r="33" spans="1:16" x14ac:dyDescent="0.2">
      <c r="A33" s="18">
        <v>15</v>
      </c>
      <c r="B33" s="37" t="s">
        <v>121</v>
      </c>
      <c r="C33" s="26" t="s">
        <v>49</v>
      </c>
      <c r="D33" s="35" t="s">
        <v>32</v>
      </c>
      <c r="E33" s="38">
        <v>3</v>
      </c>
      <c r="F33" s="36"/>
      <c r="G33" s="37"/>
      <c r="H33" s="23">
        <f t="shared" si="7"/>
        <v>0</v>
      </c>
      <c r="I33" s="37"/>
      <c r="J33" s="37"/>
      <c r="K33" s="23">
        <f t="shared" si="1"/>
        <v>0</v>
      </c>
      <c r="L33" s="23">
        <f t="shared" si="2"/>
        <v>0</v>
      </c>
      <c r="M33" s="23">
        <f t="shared" si="3"/>
        <v>0</v>
      </c>
      <c r="N33" s="23">
        <f t="shared" si="4"/>
        <v>0</v>
      </c>
      <c r="O33" s="23">
        <f t="shared" si="5"/>
        <v>0</v>
      </c>
      <c r="P33" s="23">
        <f t="shared" si="6"/>
        <v>0</v>
      </c>
    </row>
    <row r="34" spans="1:16" ht="31.5" x14ac:dyDescent="0.2">
      <c r="A34" s="18">
        <v>16</v>
      </c>
      <c r="B34" s="37" t="s">
        <v>121</v>
      </c>
      <c r="C34" s="26" t="s">
        <v>50</v>
      </c>
      <c r="D34" s="35" t="s">
        <v>42</v>
      </c>
      <c r="E34" s="38">
        <v>1</v>
      </c>
      <c r="F34" s="36"/>
      <c r="G34" s="37"/>
      <c r="H34" s="23">
        <f t="shared" si="7"/>
        <v>0</v>
      </c>
      <c r="I34" s="37"/>
      <c r="J34" s="37"/>
      <c r="K34" s="23">
        <f t="shared" si="1"/>
        <v>0</v>
      </c>
      <c r="L34" s="23">
        <f t="shared" si="2"/>
        <v>0</v>
      </c>
      <c r="M34" s="23">
        <f t="shared" si="3"/>
        <v>0</v>
      </c>
      <c r="N34" s="23">
        <f t="shared" si="4"/>
        <v>0</v>
      </c>
      <c r="O34" s="23">
        <f t="shared" si="5"/>
        <v>0</v>
      </c>
      <c r="P34" s="23">
        <f t="shared" si="6"/>
        <v>0</v>
      </c>
    </row>
    <row r="35" spans="1:16" x14ac:dyDescent="0.2">
      <c r="A35" s="18">
        <v>17</v>
      </c>
      <c r="B35" s="37" t="s">
        <v>121</v>
      </c>
      <c r="C35" s="26" t="s">
        <v>51</v>
      </c>
      <c r="D35" s="35" t="s">
        <v>30</v>
      </c>
      <c r="E35" s="38">
        <f>1.34+1.35+2.9+1.25+1.26</f>
        <v>8.1</v>
      </c>
      <c r="F35" s="36"/>
      <c r="G35" s="37"/>
      <c r="H35" s="23">
        <f t="shared" si="7"/>
        <v>0</v>
      </c>
      <c r="I35" s="37"/>
      <c r="J35" s="37"/>
      <c r="K35" s="23">
        <f t="shared" si="1"/>
        <v>0</v>
      </c>
      <c r="L35" s="23">
        <f t="shared" si="2"/>
        <v>0</v>
      </c>
      <c r="M35" s="23">
        <f t="shared" si="3"/>
        <v>0</v>
      </c>
      <c r="N35" s="23">
        <f t="shared" si="4"/>
        <v>0</v>
      </c>
      <c r="O35" s="23">
        <f t="shared" si="5"/>
        <v>0</v>
      </c>
      <c r="P35" s="23">
        <f t="shared" si="6"/>
        <v>0</v>
      </c>
    </row>
    <row r="36" spans="1:16" x14ac:dyDescent="0.2">
      <c r="A36" s="18">
        <v>18</v>
      </c>
      <c r="B36" s="37" t="s">
        <v>121</v>
      </c>
      <c r="C36" s="26" t="s">
        <v>52</v>
      </c>
      <c r="D36" s="35" t="s">
        <v>42</v>
      </c>
      <c r="E36" s="38">
        <v>1</v>
      </c>
      <c r="F36" s="36"/>
      <c r="G36" s="37"/>
      <c r="H36" s="23">
        <f t="shared" si="7"/>
        <v>0</v>
      </c>
      <c r="I36" s="37"/>
      <c r="J36" s="37"/>
      <c r="K36" s="23">
        <f t="shared" si="1"/>
        <v>0</v>
      </c>
      <c r="L36" s="23">
        <f t="shared" si="2"/>
        <v>0</v>
      </c>
      <c r="M36" s="23">
        <f t="shared" si="3"/>
        <v>0</v>
      </c>
      <c r="N36" s="23">
        <f t="shared" si="4"/>
        <v>0</v>
      </c>
      <c r="O36" s="23">
        <f t="shared" si="5"/>
        <v>0</v>
      </c>
      <c r="P36" s="23">
        <f t="shared" si="6"/>
        <v>0</v>
      </c>
    </row>
    <row r="37" spans="1:16" x14ac:dyDescent="0.2">
      <c r="A37" s="18">
        <v>19</v>
      </c>
      <c r="B37" s="37" t="s">
        <v>121</v>
      </c>
      <c r="C37" s="26" t="s">
        <v>53</v>
      </c>
      <c r="D37" s="35" t="s">
        <v>42</v>
      </c>
      <c r="E37" s="38">
        <v>1</v>
      </c>
      <c r="F37" s="36"/>
      <c r="G37" s="37"/>
      <c r="H37" s="23">
        <f t="shared" si="7"/>
        <v>0</v>
      </c>
      <c r="I37" s="37"/>
      <c r="J37" s="37"/>
      <c r="K37" s="23">
        <f t="shared" si="1"/>
        <v>0</v>
      </c>
      <c r="L37" s="23">
        <f t="shared" si="2"/>
        <v>0</v>
      </c>
      <c r="M37" s="23">
        <f t="shared" si="3"/>
        <v>0</v>
      </c>
      <c r="N37" s="23">
        <f t="shared" si="4"/>
        <v>0</v>
      </c>
      <c r="O37" s="23">
        <f t="shared" si="5"/>
        <v>0</v>
      </c>
      <c r="P37" s="23">
        <f t="shared" si="6"/>
        <v>0</v>
      </c>
    </row>
    <row r="38" spans="1:16" x14ac:dyDescent="0.25">
      <c r="A38" s="18"/>
      <c r="B38" s="37"/>
      <c r="C38" s="51" t="s">
        <v>54</v>
      </c>
      <c r="D38" s="35"/>
      <c r="E38" s="38"/>
      <c r="F38" s="36"/>
      <c r="G38" s="37"/>
      <c r="H38" s="23"/>
      <c r="I38" s="37"/>
      <c r="J38" s="37"/>
      <c r="K38" s="23"/>
      <c r="L38" s="23"/>
      <c r="M38" s="23"/>
      <c r="N38" s="23"/>
      <c r="O38" s="23"/>
      <c r="P38" s="23"/>
    </row>
    <row r="39" spans="1:16" ht="31.5" x14ac:dyDescent="0.2">
      <c r="A39" s="18">
        <v>20</v>
      </c>
      <c r="B39" s="37" t="s">
        <v>121</v>
      </c>
      <c r="C39" s="26" t="s">
        <v>55</v>
      </c>
      <c r="D39" s="35" t="s">
        <v>56</v>
      </c>
      <c r="E39" s="38">
        <v>1.33</v>
      </c>
      <c r="F39" s="36"/>
      <c r="G39" s="37"/>
      <c r="H39" s="23">
        <f t="shared" si="7"/>
        <v>0</v>
      </c>
      <c r="I39" s="37"/>
      <c r="J39" s="37"/>
      <c r="K39" s="23">
        <f t="shared" ref="K39:K51" si="8">SUM(H39:J39)</f>
        <v>0</v>
      </c>
      <c r="L39" s="23">
        <f t="shared" ref="L39:L51" si="9">ROUND(F39*E39,2)</f>
        <v>0</v>
      </c>
      <c r="M39" s="23">
        <f t="shared" ref="M39:M51" si="10">ROUND(H39*E39,2)</f>
        <v>0</v>
      </c>
      <c r="N39" s="23">
        <f t="shared" ref="N39:N51" si="11">ROUND(I39*E39,2)</f>
        <v>0</v>
      </c>
      <c r="O39" s="23">
        <f t="shared" ref="O39:O51" si="12">ROUND(J39*E39,2)</f>
        <v>0</v>
      </c>
      <c r="P39" s="23">
        <f t="shared" ref="P39:P51" si="13">SUM(M39:O39)</f>
        <v>0</v>
      </c>
    </row>
    <row r="40" spans="1:16" ht="31.5" x14ac:dyDescent="0.2">
      <c r="A40" s="18">
        <v>21</v>
      </c>
      <c r="B40" s="37" t="s">
        <v>121</v>
      </c>
      <c r="C40" s="26" t="s">
        <v>57</v>
      </c>
      <c r="D40" s="35" t="s">
        <v>56</v>
      </c>
      <c r="E40" s="38">
        <v>0.67</v>
      </c>
      <c r="F40" s="36"/>
      <c r="G40" s="37"/>
      <c r="H40" s="23">
        <f t="shared" si="7"/>
        <v>0</v>
      </c>
      <c r="I40" s="37"/>
      <c r="J40" s="37"/>
      <c r="K40" s="23">
        <f t="shared" si="8"/>
        <v>0</v>
      </c>
      <c r="L40" s="23">
        <f t="shared" si="9"/>
        <v>0</v>
      </c>
      <c r="M40" s="23">
        <f t="shared" si="10"/>
        <v>0</v>
      </c>
      <c r="N40" s="23">
        <f t="shared" si="11"/>
        <v>0</v>
      </c>
      <c r="O40" s="23">
        <f t="shared" si="12"/>
        <v>0</v>
      </c>
      <c r="P40" s="23">
        <f t="shared" si="13"/>
        <v>0</v>
      </c>
    </row>
    <row r="41" spans="1:16" ht="47.25" x14ac:dyDescent="0.2">
      <c r="A41" s="18">
        <v>22</v>
      </c>
      <c r="B41" s="37" t="s">
        <v>121</v>
      </c>
      <c r="C41" s="26" t="s">
        <v>58</v>
      </c>
      <c r="D41" s="35" t="s">
        <v>56</v>
      </c>
      <c r="E41" s="38">
        <v>0.44</v>
      </c>
      <c r="F41" s="36"/>
      <c r="G41" s="37"/>
      <c r="H41" s="23">
        <f t="shared" si="7"/>
        <v>0</v>
      </c>
      <c r="I41" s="37"/>
      <c r="J41" s="37"/>
      <c r="K41" s="23">
        <f t="shared" si="8"/>
        <v>0</v>
      </c>
      <c r="L41" s="23">
        <f t="shared" si="9"/>
        <v>0</v>
      </c>
      <c r="M41" s="23">
        <f t="shared" si="10"/>
        <v>0</v>
      </c>
      <c r="N41" s="23">
        <f t="shared" si="11"/>
        <v>0</v>
      </c>
      <c r="O41" s="23">
        <f t="shared" si="12"/>
        <v>0</v>
      </c>
      <c r="P41" s="23">
        <f t="shared" si="13"/>
        <v>0</v>
      </c>
    </row>
    <row r="42" spans="1:16" ht="31.5" x14ac:dyDescent="0.2">
      <c r="A42" s="18">
        <v>23</v>
      </c>
      <c r="B42" s="37" t="s">
        <v>121</v>
      </c>
      <c r="C42" s="26" t="s">
        <v>59</v>
      </c>
      <c r="D42" s="35" t="s">
        <v>56</v>
      </c>
      <c r="E42" s="38">
        <v>3.53</v>
      </c>
      <c r="F42" s="36"/>
      <c r="G42" s="37"/>
      <c r="H42" s="23">
        <f t="shared" si="7"/>
        <v>0</v>
      </c>
      <c r="I42" s="37"/>
      <c r="J42" s="37"/>
      <c r="K42" s="23">
        <f t="shared" si="8"/>
        <v>0</v>
      </c>
      <c r="L42" s="23">
        <f t="shared" si="9"/>
        <v>0</v>
      </c>
      <c r="M42" s="23">
        <f t="shared" si="10"/>
        <v>0</v>
      </c>
      <c r="N42" s="23">
        <f t="shared" si="11"/>
        <v>0</v>
      </c>
      <c r="O42" s="23">
        <f t="shared" si="12"/>
        <v>0</v>
      </c>
      <c r="P42" s="23">
        <f t="shared" si="13"/>
        <v>0</v>
      </c>
    </row>
    <row r="43" spans="1:16" ht="47.25" x14ac:dyDescent="0.2">
      <c r="A43" s="18">
        <v>24</v>
      </c>
      <c r="B43" s="37" t="s">
        <v>121</v>
      </c>
      <c r="C43" s="26" t="s">
        <v>60</v>
      </c>
      <c r="D43" s="35" t="s">
        <v>56</v>
      </c>
      <c r="E43" s="38">
        <v>0.67</v>
      </c>
      <c r="F43" s="36"/>
      <c r="G43" s="37"/>
      <c r="H43" s="23">
        <f t="shared" si="7"/>
        <v>0</v>
      </c>
      <c r="I43" s="37"/>
      <c r="J43" s="37"/>
      <c r="K43" s="23">
        <f t="shared" si="8"/>
        <v>0</v>
      </c>
      <c r="L43" s="23">
        <f t="shared" si="9"/>
        <v>0</v>
      </c>
      <c r="M43" s="23">
        <f t="shared" si="10"/>
        <v>0</v>
      </c>
      <c r="N43" s="23">
        <f t="shared" si="11"/>
        <v>0</v>
      </c>
      <c r="O43" s="23">
        <f t="shared" si="12"/>
        <v>0</v>
      </c>
      <c r="P43" s="23">
        <f t="shared" si="13"/>
        <v>0</v>
      </c>
    </row>
    <row r="44" spans="1:16" ht="31.5" x14ac:dyDescent="0.2">
      <c r="A44" s="18">
        <v>25</v>
      </c>
      <c r="B44" s="37" t="s">
        <v>121</v>
      </c>
      <c r="C44" s="26" t="s">
        <v>59</v>
      </c>
      <c r="D44" s="35" t="s">
        <v>56</v>
      </c>
      <c r="E44" s="38">
        <v>1.05</v>
      </c>
      <c r="F44" s="36"/>
      <c r="G44" s="37"/>
      <c r="H44" s="23">
        <f t="shared" si="7"/>
        <v>0</v>
      </c>
      <c r="I44" s="37"/>
      <c r="J44" s="37"/>
      <c r="K44" s="23">
        <f t="shared" si="8"/>
        <v>0</v>
      </c>
      <c r="L44" s="23">
        <f t="shared" si="9"/>
        <v>0</v>
      </c>
      <c r="M44" s="23">
        <f t="shared" si="10"/>
        <v>0</v>
      </c>
      <c r="N44" s="23">
        <f t="shared" si="11"/>
        <v>0</v>
      </c>
      <c r="O44" s="23">
        <f t="shared" si="12"/>
        <v>0</v>
      </c>
      <c r="P44" s="23">
        <f t="shared" si="13"/>
        <v>0</v>
      </c>
    </row>
    <row r="45" spans="1:16" ht="31.5" x14ac:dyDescent="0.2">
      <c r="A45" s="18">
        <v>26</v>
      </c>
      <c r="B45" s="37" t="s">
        <v>121</v>
      </c>
      <c r="C45" s="26" t="s">
        <v>61</v>
      </c>
      <c r="D45" s="35" t="s">
        <v>56</v>
      </c>
      <c r="E45" s="38">
        <v>6.04</v>
      </c>
      <c r="F45" s="36"/>
      <c r="G45" s="37"/>
      <c r="H45" s="23">
        <f t="shared" si="7"/>
        <v>0</v>
      </c>
      <c r="I45" s="37"/>
      <c r="J45" s="37"/>
      <c r="K45" s="23">
        <f t="shared" si="8"/>
        <v>0</v>
      </c>
      <c r="L45" s="23">
        <f t="shared" si="9"/>
        <v>0</v>
      </c>
      <c r="M45" s="23">
        <f t="shared" si="10"/>
        <v>0</v>
      </c>
      <c r="N45" s="23">
        <f t="shared" si="11"/>
        <v>0</v>
      </c>
      <c r="O45" s="23">
        <f t="shared" si="12"/>
        <v>0</v>
      </c>
      <c r="P45" s="23">
        <f t="shared" si="13"/>
        <v>0</v>
      </c>
    </row>
    <row r="46" spans="1:16" ht="31.5" x14ac:dyDescent="0.2">
      <c r="A46" s="18">
        <v>27</v>
      </c>
      <c r="B46" s="37" t="s">
        <v>121</v>
      </c>
      <c r="C46" s="26" t="s">
        <v>62</v>
      </c>
      <c r="D46" s="35" t="s">
        <v>56</v>
      </c>
      <c r="E46" s="38">
        <v>0.06</v>
      </c>
      <c r="F46" s="36"/>
      <c r="G46" s="37"/>
      <c r="H46" s="23">
        <f t="shared" si="7"/>
        <v>0</v>
      </c>
      <c r="I46" s="37"/>
      <c r="J46" s="37"/>
      <c r="K46" s="23">
        <f t="shared" si="8"/>
        <v>0</v>
      </c>
      <c r="L46" s="23">
        <f t="shared" si="9"/>
        <v>0</v>
      </c>
      <c r="M46" s="23">
        <f t="shared" si="10"/>
        <v>0</v>
      </c>
      <c r="N46" s="23">
        <f t="shared" si="11"/>
        <v>0</v>
      </c>
      <c r="O46" s="23">
        <f t="shared" si="12"/>
        <v>0</v>
      </c>
      <c r="P46" s="23">
        <f t="shared" si="13"/>
        <v>0</v>
      </c>
    </row>
    <row r="47" spans="1:16" ht="31.5" x14ac:dyDescent="0.2">
      <c r="A47" s="18">
        <v>28</v>
      </c>
      <c r="B47" s="37" t="s">
        <v>121</v>
      </c>
      <c r="C47" s="26" t="s">
        <v>63</v>
      </c>
      <c r="D47" s="35" t="s">
        <v>56</v>
      </c>
      <c r="E47" s="38">
        <v>0.36</v>
      </c>
      <c r="F47" s="36"/>
      <c r="G47" s="37"/>
      <c r="H47" s="23">
        <f t="shared" si="7"/>
        <v>0</v>
      </c>
      <c r="I47" s="37"/>
      <c r="J47" s="37"/>
      <c r="K47" s="23">
        <f t="shared" si="8"/>
        <v>0</v>
      </c>
      <c r="L47" s="23">
        <f t="shared" si="9"/>
        <v>0</v>
      </c>
      <c r="M47" s="23">
        <f t="shared" si="10"/>
        <v>0</v>
      </c>
      <c r="N47" s="23">
        <f t="shared" si="11"/>
        <v>0</v>
      </c>
      <c r="O47" s="23">
        <f t="shared" si="12"/>
        <v>0</v>
      </c>
      <c r="P47" s="23">
        <f t="shared" si="13"/>
        <v>0</v>
      </c>
    </row>
    <row r="48" spans="1:16" ht="31.5" x14ac:dyDescent="0.2">
      <c r="A48" s="18">
        <v>29</v>
      </c>
      <c r="B48" s="37" t="s">
        <v>121</v>
      </c>
      <c r="C48" s="26" t="s">
        <v>64</v>
      </c>
      <c r="D48" s="35" t="s">
        <v>56</v>
      </c>
      <c r="E48" s="38">
        <v>0.02</v>
      </c>
      <c r="F48" s="36"/>
      <c r="G48" s="37"/>
      <c r="H48" s="23">
        <f t="shared" si="7"/>
        <v>0</v>
      </c>
      <c r="I48" s="37"/>
      <c r="J48" s="37"/>
      <c r="K48" s="23">
        <f t="shared" si="8"/>
        <v>0</v>
      </c>
      <c r="L48" s="23">
        <f t="shared" si="9"/>
        <v>0</v>
      </c>
      <c r="M48" s="23">
        <f t="shared" si="10"/>
        <v>0</v>
      </c>
      <c r="N48" s="23">
        <f t="shared" si="11"/>
        <v>0</v>
      </c>
      <c r="O48" s="23">
        <f t="shared" si="12"/>
        <v>0</v>
      </c>
      <c r="P48" s="23">
        <f t="shared" si="13"/>
        <v>0</v>
      </c>
    </row>
    <row r="49" spans="1:16" x14ac:dyDescent="0.2">
      <c r="A49" s="18">
        <v>30</v>
      </c>
      <c r="B49" s="37" t="s">
        <v>121</v>
      </c>
      <c r="C49" s="26" t="s">
        <v>65</v>
      </c>
      <c r="D49" s="35" t="s">
        <v>32</v>
      </c>
      <c r="E49" s="38">
        <v>80</v>
      </c>
      <c r="F49" s="36"/>
      <c r="G49" s="37"/>
      <c r="H49" s="23">
        <f t="shared" si="7"/>
        <v>0</v>
      </c>
      <c r="I49" s="37"/>
      <c r="J49" s="37"/>
      <c r="K49" s="23">
        <f t="shared" si="8"/>
        <v>0</v>
      </c>
      <c r="L49" s="23">
        <f t="shared" si="9"/>
        <v>0</v>
      </c>
      <c r="M49" s="23">
        <f t="shared" si="10"/>
        <v>0</v>
      </c>
      <c r="N49" s="23">
        <f t="shared" si="11"/>
        <v>0</v>
      </c>
      <c r="O49" s="23">
        <f t="shared" si="12"/>
        <v>0</v>
      </c>
      <c r="P49" s="23">
        <f t="shared" si="13"/>
        <v>0</v>
      </c>
    </row>
    <row r="50" spans="1:16" x14ac:dyDescent="0.2">
      <c r="A50" s="18">
        <v>31</v>
      </c>
      <c r="B50" s="37" t="s">
        <v>121</v>
      </c>
      <c r="C50" s="26" t="s">
        <v>66</v>
      </c>
      <c r="D50" s="35" t="s">
        <v>32</v>
      </c>
      <c r="E50" s="38">
        <v>402</v>
      </c>
      <c r="F50" s="36"/>
      <c r="G50" s="37"/>
      <c r="H50" s="23">
        <f t="shared" si="7"/>
        <v>0</v>
      </c>
      <c r="I50" s="37"/>
      <c r="J50" s="37"/>
      <c r="K50" s="23">
        <f t="shared" si="8"/>
        <v>0</v>
      </c>
      <c r="L50" s="23">
        <f t="shared" si="9"/>
        <v>0</v>
      </c>
      <c r="M50" s="23">
        <f t="shared" si="10"/>
        <v>0</v>
      </c>
      <c r="N50" s="23">
        <f t="shared" si="11"/>
        <v>0</v>
      </c>
      <c r="O50" s="23">
        <f t="shared" si="12"/>
        <v>0</v>
      </c>
      <c r="P50" s="23">
        <f t="shared" si="13"/>
        <v>0</v>
      </c>
    </row>
    <row r="51" spans="1:16" x14ac:dyDescent="0.2">
      <c r="A51" s="18">
        <v>32</v>
      </c>
      <c r="B51" s="37" t="s">
        <v>121</v>
      </c>
      <c r="C51" s="26" t="s">
        <v>67</v>
      </c>
      <c r="D51" s="35" t="s">
        <v>32</v>
      </c>
      <c r="E51" s="38">
        <v>70</v>
      </c>
      <c r="F51" s="36"/>
      <c r="G51" s="37"/>
      <c r="H51" s="23">
        <f t="shared" si="7"/>
        <v>0</v>
      </c>
      <c r="I51" s="37"/>
      <c r="J51" s="37"/>
      <c r="K51" s="23">
        <f t="shared" si="8"/>
        <v>0</v>
      </c>
      <c r="L51" s="23">
        <f t="shared" si="9"/>
        <v>0</v>
      </c>
      <c r="M51" s="23">
        <f t="shared" si="10"/>
        <v>0</v>
      </c>
      <c r="N51" s="23">
        <f t="shared" si="11"/>
        <v>0</v>
      </c>
      <c r="O51" s="23">
        <f t="shared" si="12"/>
        <v>0</v>
      </c>
      <c r="P51" s="23">
        <f t="shared" si="13"/>
        <v>0</v>
      </c>
    </row>
    <row r="52" spans="1:16" x14ac:dyDescent="0.25">
      <c r="A52" s="18"/>
      <c r="B52" s="37"/>
      <c r="C52" s="51" t="s">
        <v>68</v>
      </c>
      <c r="D52" s="33"/>
      <c r="E52" s="33"/>
      <c r="F52" s="32"/>
      <c r="G52" s="37"/>
      <c r="H52" s="23"/>
      <c r="I52" s="37"/>
      <c r="J52" s="37"/>
      <c r="K52" s="23"/>
      <c r="L52" s="23"/>
      <c r="M52" s="23"/>
      <c r="N52" s="23"/>
      <c r="O52" s="23"/>
      <c r="P52" s="23"/>
    </row>
    <row r="53" spans="1:16" x14ac:dyDescent="0.25">
      <c r="A53" s="18">
        <v>33</v>
      </c>
      <c r="B53" s="37" t="s">
        <v>121</v>
      </c>
      <c r="C53" s="34" t="s">
        <v>69</v>
      </c>
      <c r="D53" s="33" t="s">
        <v>56</v>
      </c>
      <c r="E53" s="39">
        <f>0.05*0.05*1*2*E55</f>
        <v>0.10836000000000003</v>
      </c>
      <c r="F53" s="32"/>
      <c r="G53" s="37"/>
      <c r="H53" s="23">
        <f t="shared" si="7"/>
        <v>0</v>
      </c>
      <c r="I53" s="37"/>
      <c r="J53" s="37"/>
      <c r="K53" s="23">
        <f t="shared" ref="K53:K61" si="14">SUM(H53:J53)</f>
        <v>0</v>
      </c>
      <c r="L53" s="23">
        <f t="shared" ref="L53:L61" si="15">ROUND(F53*E53,2)</f>
        <v>0</v>
      </c>
      <c r="M53" s="23">
        <f t="shared" ref="M53:M61" si="16">ROUND(H53*E53,2)</f>
        <v>0</v>
      </c>
      <c r="N53" s="23">
        <f t="shared" ref="N53:N61" si="17">ROUND(I53*E53,2)</f>
        <v>0</v>
      </c>
      <c r="O53" s="23">
        <f t="shared" ref="O53:O61" si="18">ROUND(J53*E53,2)</f>
        <v>0</v>
      </c>
      <c r="P53" s="23">
        <f t="shared" ref="P53:P61" si="19">SUM(M53:O53)</f>
        <v>0</v>
      </c>
    </row>
    <row r="54" spans="1:16" ht="31.5" x14ac:dyDescent="0.25">
      <c r="A54" s="18">
        <v>34</v>
      </c>
      <c r="B54" s="37" t="s">
        <v>121</v>
      </c>
      <c r="C54" s="34" t="s">
        <v>70</v>
      </c>
      <c r="D54" s="33" t="s">
        <v>42</v>
      </c>
      <c r="E54" s="39">
        <v>1</v>
      </c>
      <c r="F54" s="32"/>
      <c r="G54" s="37"/>
      <c r="H54" s="23">
        <f t="shared" si="7"/>
        <v>0</v>
      </c>
      <c r="I54" s="37"/>
      <c r="J54" s="37"/>
      <c r="K54" s="23">
        <f t="shared" si="14"/>
        <v>0</v>
      </c>
      <c r="L54" s="23">
        <f t="shared" si="15"/>
        <v>0</v>
      </c>
      <c r="M54" s="23">
        <f t="shared" si="16"/>
        <v>0</v>
      </c>
      <c r="N54" s="23">
        <f t="shared" si="17"/>
        <v>0</v>
      </c>
      <c r="O54" s="23">
        <f t="shared" si="18"/>
        <v>0</v>
      </c>
      <c r="P54" s="23">
        <f t="shared" si="19"/>
        <v>0</v>
      </c>
    </row>
    <row r="55" spans="1:16" ht="31.5" x14ac:dyDescent="0.25">
      <c r="A55" s="18">
        <v>35</v>
      </c>
      <c r="B55" s="37" t="s">
        <v>121</v>
      </c>
      <c r="C55" s="34" t="s">
        <v>71</v>
      </c>
      <c r="D55" s="33" t="s">
        <v>44</v>
      </c>
      <c r="E55" s="39">
        <f>3.15*6.88</f>
        <v>21.672000000000001</v>
      </c>
      <c r="F55" s="32"/>
      <c r="G55" s="37"/>
      <c r="H55" s="23">
        <f t="shared" si="7"/>
        <v>0</v>
      </c>
      <c r="I55" s="37"/>
      <c r="J55" s="37"/>
      <c r="K55" s="23">
        <f t="shared" si="14"/>
        <v>0</v>
      </c>
      <c r="L55" s="23">
        <f t="shared" si="15"/>
        <v>0</v>
      </c>
      <c r="M55" s="23">
        <f t="shared" si="16"/>
        <v>0</v>
      </c>
      <c r="N55" s="23">
        <f t="shared" si="17"/>
        <v>0</v>
      </c>
      <c r="O55" s="23">
        <f t="shared" si="18"/>
        <v>0</v>
      </c>
      <c r="P55" s="23">
        <f t="shared" si="19"/>
        <v>0</v>
      </c>
    </row>
    <row r="56" spans="1:16" ht="31.5" x14ac:dyDescent="0.2">
      <c r="A56" s="18">
        <v>36</v>
      </c>
      <c r="B56" s="37" t="s">
        <v>121</v>
      </c>
      <c r="C56" s="26" t="s">
        <v>72</v>
      </c>
      <c r="D56" s="35" t="s">
        <v>44</v>
      </c>
      <c r="E56" s="38">
        <f>E55</f>
        <v>21.672000000000001</v>
      </c>
      <c r="F56" s="36"/>
      <c r="G56" s="37"/>
      <c r="H56" s="23">
        <f t="shared" si="7"/>
        <v>0</v>
      </c>
      <c r="I56" s="37"/>
      <c r="J56" s="37"/>
      <c r="K56" s="23">
        <f t="shared" si="14"/>
        <v>0</v>
      </c>
      <c r="L56" s="23">
        <f t="shared" si="15"/>
        <v>0</v>
      </c>
      <c r="M56" s="23">
        <f t="shared" si="16"/>
        <v>0</v>
      </c>
      <c r="N56" s="23">
        <f t="shared" si="17"/>
        <v>0</v>
      </c>
      <c r="O56" s="23">
        <f t="shared" si="18"/>
        <v>0</v>
      </c>
      <c r="P56" s="23">
        <f t="shared" si="19"/>
        <v>0</v>
      </c>
    </row>
    <row r="57" spans="1:16" ht="31.5" x14ac:dyDescent="0.2">
      <c r="A57" s="18">
        <v>37</v>
      </c>
      <c r="B57" s="37" t="s">
        <v>121</v>
      </c>
      <c r="C57" s="26" t="s">
        <v>73</v>
      </c>
      <c r="D57" s="35" t="s">
        <v>44</v>
      </c>
      <c r="E57" s="38">
        <f>E56</f>
        <v>21.672000000000001</v>
      </c>
      <c r="F57" s="36"/>
      <c r="G57" s="37"/>
      <c r="H57" s="23">
        <f t="shared" si="7"/>
        <v>0</v>
      </c>
      <c r="I57" s="37"/>
      <c r="J57" s="37"/>
      <c r="K57" s="23">
        <f t="shared" si="14"/>
        <v>0</v>
      </c>
      <c r="L57" s="23">
        <f t="shared" si="15"/>
        <v>0</v>
      </c>
      <c r="M57" s="23">
        <f t="shared" si="16"/>
        <v>0</v>
      </c>
      <c r="N57" s="23">
        <f t="shared" si="17"/>
        <v>0</v>
      </c>
      <c r="O57" s="23">
        <f t="shared" si="18"/>
        <v>0</v>
      </c>
      <c r="P57" s="23">
        <f t="shared" si="19"/>
        <v>0</v>
      </c>
    </row>
    <row r="58" spans="1:16" ht="31.5" x14ac:dyDescent="0.25">
      <c r="A58" s="18">
        <v>38</v>
      </c>
      <c r="B58" s="37" t="s">
        <v>121</v>
      </c>
      <c r="C58" s="34" t="s">
        <v>74</v>
      </c>
      <c r="D58" s="33" t="s">
        <v>44</v>
      </c>
      <c r="E58" s="38">
        <f>E56</f>
        <v>21.672000000000001</v>
      </c>
      <c r="F58" s="32"/>
      <c r="G58" s="37"/>
      <c r="H58" s="23">
        <f t="shared" si="7"/>
        <v>0</v>
      </c>
      <c r="I58" s="37"/>
      <c r="J58" s="37"/>
      <c r="K58" s="23">
        <f t="shared" si="14"/>
        <v>0</v>
      </c>
      <c r="L58" s="23">
        <f t="shared" si="15"/>
        <v>0</v>
      </c>
      <c r="M58" s="23">
        <f t="shared" si="16"/>
        <v>0</v>
      </c>
      <c r="N58" s="23">
        <f t="shared" si="17"/>
        <v>0</v>
      </c>
      <c r="O58" s="23">
        <f t="shared" si="18"/>
        <v>0</v>
      </c>
      <c r="P58" s="23">
        <f t="shared" si="19"/>
        <v>0</v>
      </c>
    </row>
    <row r="59" spans="1:16" ht="63" x14ac:dyDescent="0.2">
      <c r="A59" s="18">
        <v>39</v>
      </c>
      <c r="B59" s="37" t="s">
        <v>121</v>
      </c>
      <c r="C59" s="26" t="s">
        <v>75</v>
      </c>
      <c r="D59" s="35" t="s">
        <v>44</v>
      </c>
      <c r="E59" s="38">
        <f>E58</f>
        <v>21.672000000000001</v>
      </c>
      <c r="F59" s="36"/>
      <c r="G59" s="37"/>
      <c r="H59" s="23">
        <f t="shared" si="7"/>
        <v>0</v>
      </c>
      <c r="I59" s="37"/>
      <c r="J59" s="37"/>
      <c r="K59" s="23">
        <f t="shared" si="14"/>
        <v>0</v>
      </c>
      <c r="L59" s="23">
        <f t="shared" si="15"/>
        <v>0</v>
      </c>
      <c r="M59" s="23">
        <f t="shared" si="16"/>
        <v>0</v>
      </c>
      <c r="N59" s="23">
        <f t="shared" si="17"/>
        <v>0</v>
      </c>
      <c r="O59" s="23">
        <f t="shared" si="18"/>
        <v>0</v>
      </c>
      <c r="P59" s="23">
        <f t="shared" si="19"/>
        <v>0</v>
      </c>
    </row>
    <row r="60" spans="1:16" ht="31.5" x14ac:dyDescent="0.2">
      <c r="A60" s="18">
        <v>40</v>
      </c>
      <c r="B60" s="37" t="s">
        <v>121</v>
      </c>
      <c r="C60" s="26" t="s">
        <v>76</v>
      </c>
      <c r="D60" s="35" t="s">
        <v>30</v>
      </c>
      <c r="E60" s="38">
        <v>7</v>
      </c>
      <c r="F60" s="36"/>
      <c r="G60" s="37"/>
      <c r="H60" s="23">
        <f t="shared" si="7"/>
        <v>0</v>
      </c>
      <c r="I60" s="37"/>
      <c r="J60" s="37"/>
      <c r="K60" s="23">
        <f t="shared" si="14"/>
        <v>0</v>
      </c>
      <c r="L60" s="23">
        <f t="shared" si="15"/>
        <v>0</v>
      </c>
      <c r="M60" s="23">
        <f t="shared" si="16"/>
        <v>0</v>
      </c>
      <c r="N60" s="23">
        <f t="shared" si="17"/>
        <v>0</v>
      </c>
      <c r="O60" s="23">
        <f t="shared" si="18"/>
        <v>0</v>
      </c>
      <c r="P60" s="23">
        <f t="shared" si="19"/>
        <v>0</v>
      </c>
    </row>
    <row r="61" spans="1:16" ht="47.25" x14ac:dyDescent="0.2">
      <c r="A61" s="18">
        <v>41</v>
      </c>
      <c r="B61" s="37" t="s">
        <v>121</v>
      </c>
      <c r="C61" s="26" t="s">
        <v>77</v>
      </c>
      <c r="D61" s="35" t="s">
        <v>30</v>
      </c>
      <c r="E61" s="38">
        <v>7</v>
      </c>
      <c r="F61" s="36"/>
      <c r="G61" s="37"/>
      <c r="H61" s="23">
        <f t="shared" si="7"/>
        <v>0</v>
      </c>
      <c r="I61" s="37"/>
      <c r="J61" s="37"/>
      <c r="K61" s="23">
        <f t="shared" si="14"/>
        <v>0</v>
      </c>
      <c r="L61" s="23">
        <f t="shared" si="15"/>
        <v>0</v>
      </c>
      <c r="M61" s="23">
        <f t="shared" si="16"/>
        <v>0</v>
      </c>
      <c r="N61" s="23">
        <f t="shared" si="17"/>
        <v>0</v>
      </c>
      <c r="O61" s="23">
        <f t="shared" si="18"/>
        <v>0</v>
      </c>
      <c r="P61" s="23">
        <f t="shared" si="19"/>
        <v>0</v>
      </c>
    </row>
    <row r="62" spans="1:16" x14ac:dyDescent="0.25">
      <c r="A62" s="18"/>
      <c r="B62" s="37"/>
      <c r="C62" s="51" t="s">
        <v>78</v>
      </c>
      <c r="D62" s="33"/>
      <c r="E62" s="33"/>
      <c r="F62" s="32"/>
      <c r="G62" s="37"/>
      <c r="H62" s="23"/>
      <c r="I62" s="37"/>
      <c r="J62" s="37"/>
      <c r="K62" s="23"/>
      <c r="L62" s="23"/>
      <c r="M62" s="23"/>
      <c r="N62" s="23"/>
      <c r="O62" s="23"/>
      <c r="P62" s="23"/>
    </row>
    <row r="63" spans="1:16" ht="31.5" x14ac:dyDescent="0.25">
      <c r="A63" s="18">
        <v>42</v>
      </c>
      <c r="B63" s="37" t="s">
        <v>121</v>
      </c>
      <c r="C63" s="26" t="s">
        <v>79</v>
      </c>
      <c r="D63" s="35" t="s">
        <v>56</v>
      </c>
      <c r="E63" s="39">
        <f>0.06*0.04*2*19.6</f>
        <v>9.4079999999999997E-2</v>
      </c>
      <c r="F63" s="32"/>
      <c r="G63" s="37"/>
      <c r="H63" s="23">
        <f t="shared" si="7"/>
        <v>0</v>
      </c>
      <c r="I63" s="37"/>
      <c r="J63" s="37"/>
      <c r="K63" s="23">
        <f t="shared" ref="K63:K72" si="20">SUM(H63:J63)</f>
        <v>0</v>
      </c>
      <c r="L63" s="23">
        <f t="shared" ref="L63:L72" si="21">ROUND(F63*E63,2)</f>
        <v>0</v>
      </c>
      <c r="M63" s="23">
        <f t="shared" ref="M63:M72" si="22">ROUND(H63*E63,2)</f>
        <v>0</v>
      </c>
      <c r="N63" s="23">
        <f t="shared" ref="N63:N72" si="23">ROUND(I63*E63,2)</f>
        <v>0</v>
      </c>
      <c r="O63" s="23">
        <f t="shared" ref="O63:O72" si="24">ROUND(J63*E63,2)</f>
        <v>0</v>
      </c>
      <c r="P63" s="23">
        <f t="shared" ref="P63:P72" si="25">SUM(M63:O63)</f>
        <v>0</v>
      </c>
    </row>
    <row r="64" spans="1:16" x14ac:dyDescent="0.25">
      <c r="A64" s="18">
        <v>43</v>
      </c>
      <c r="B64" s="37" t="s">
        <v>121</v>
      </c>
      <c r="C64" s="26" t="s">
        <v>80</v>
      </c>
      <c r="D64" s="35" t="s">
        <v>56</v>
      </c>
      <c r="E64" s="39">
        <f>0.025*0.04*4*19.6</f>
        <v>7.8400000000000011E-2</v>
      </c>
      <c r="F64" s="32"/>
      <c r="G64" s="37"/>
      <c r="H64" s="23">
        <f t="shared" si="7"/>
        <v>0</v>
      </c>
      <c r="I64" s="37"/>
      <c r="J64" s="37"/>
      <c r="K64" s="23">
        <f t="shared" si="20"/>
        <v>0</v>
      </c>
      <c r="L64" s="23">
        <f t="shared" si="21"/>
        <v>0</v>
      </c>
      <c r="M64" s="23">
        <f t="shared" si="22"/>
        <v>0</v>
      </c>
      <c r="N64" s="23">
        <f t="shared" si="23"/>
        <v>0</v>
      </c>
      <c r="O64" s="23">
        <f t="shared" si="24"/>
        <v>0</v>
      </c>
      <c r="P64" s="23">
        <f t="shared" si="25"/>
        <v>0</v>
      </c>
    </row>
    <row r="65" spans="1:16" x14ac:dyDescent="0.2">
      <c r="A65" s="18">
        <v>44</v>
      </c>
      <c r="B65" s="37" t="s">
        <v>121</v>
      </c>
      <c r="C65" s="26" t="s">
        <v>81</v>
      </c>
      <c r="D65" s="35" t="s">
        <v>44</v>
      </c>
      <c r="E65" s="38">
        <f>9.3*19.6</f>
        <v>182.28000000000003</v>
      </c>
      <c r="F65" s="36"/>
      <c r="G65" s="37"/>
      <c r="H65" s="23">
        <f t="shared" si="7"/>
        <v>0</v>
      </c>
      <c r="I65" s="37"/>
      <c r="J65" s="37"/>
      <c r="K65" s="23">
        <f t="shared" si="20"/>
        <v>0</v>
      </c>
      <c r="L65" s="23">
        <f t="shared" si="21"/>
        <v>0</v>
      </c>
      <c r="M65" s="23">
        <f t="shared" si="22"/>
        <v>0</v>
      </c>
      <c r="N65" s="23">
        <f t="shared" si="23"/>
        <v>0</v>
      </c>
      <c r="O65" s="23">
        <f t="shared" si="24"/>
        <v>0</v>
      </c>
      <c r="P65" s="23">
        <f t="shared" si="25"/>
        <v>0</v>
      </c>
    </row>
    <row r="66" spans="1:16" x14ac:dyDescent="0.25">
      <c r="A66" s="18">
        <v>45</v>
      </c>
      <c r="B66" s="37" t="s">
        <v>121</v>
      </c>
      <c r="C66" s="34" t="s">
        <v>82</v>
      </c>
      <c r="D66" s="33" t="s">
        <v>56</v>
      </c>
      <c r="E66" s="39">
        <f>0.02*0.05*4*E65</f>
        <v>0.7291200000000001</v>
      </c>
      <c r="F66" s="32"/>
      <c r="G66" s="37"/>
      <c r="H66" s="23">
        <f t="shared" si="7"/>
        <v>0</v>
      </c>
      <c r="I66" s="37"/>
      <c r="J66" s="37"/>
      <c r="K66" s="23">
        <f t="shared" si="20"/>
        <v>0</v>
      </c>
      <c r="L66" s="23">
        <f t="shared" si="21"/>
        <v>0</v>
      </c>
      <c r="M66" s="23">
        <f t="shared" si="22"/>
        <v>0</v>
      </c>
      <c r="N66" s="23">
        <f t="shared" si="23"/>
        <v>0</v>
      </c>
      <c r="O66" s="23">
        <f t="shared" si="24"/>
        <v>0</v>
      </c>
      <c r="P66" s="23">
        <f t="shared" si="25"/>
        <v>0</v>
      </c>
    </row>
    <row r="67" spans="1:16" x14ac:dyDescent="0.25">
      <c r="A67" s="18">
        <v>46</v>
      </c>
      <c r="B67" s="37" t="s">
        <v>121</v>
      </c>
      <c r="C67" s="26" t="s">
        <v>83</v>
      </c>
      <c r="D67" s="35" t="s">
        <v>56</v>
      </c>
      <c r="E67" s="38">
        <f>0.025*0.1*7*E65</f>
        <v>3.1899000000000006</v>
      </c>
      <c r="F67" s="32"/>
      <c r="G67" s="37"/>
      <c r="H67" s="23">
        <f t="shared" si="7"/>
        <v>0</v>
      </c>
      <c r="I67" s="37"/>
      <c r="J67" s="37"/>
      <c r="K67" s="23">
        <f t="shared" si="20"/>
        <v>0</v>
      </c>
      <c r="L67" s="23">
        <f t="shared" si="21"/>
        <v>0</v>
      </c>
      <c r="M67" s="23">
        <f t="shared" si="22"/>
        <v>0</v>
      </c>
      <c r="N67" s="23">
        <f t="shared" si="23"/>
        <v>0</v>
      </c>
      <c r="O67" s="23">
        <f t="shared" si="24"/>
        <v>0</v>
      </c>
      <c r="P67" s="23">
        <f t="shared" si="25"/>
        <v>0</v>
      </c>
    </row>
    <row r="68" spans="1:16" x14ac:dyDescent="0.25">
      <c r="A68" s="18">
        <v>47</v>
      </c>
      <c r="B68" s="37" t="s">
        <v>121</v>
      </c>
      <c r="C68" s="26" t="s">
        <v>84</v>
      </c>
      <c r="D68" s="35" t="s">
        <v>44</v>
      </c>
      <c r="E68" s="38">
        <f>E65</f>
        <v>182.28000000000003</v>
      </c>
      <c r="F68" s="32"/>
      <c r="G68" s="37"/>
      <c r="H68" s="23">
        <f t="shared" si="7"/>
        <v>0</v>
      </c>
      <c r="I68" s="37"/>
      <c r="J68" s="37"/>
      <c r="K68" s="23">
        <f t="shared" si="20"/>
        <v>0</v>
      </c>
      <c r="L68" s="23">
        <f t="shared" si="21"/>
        <v>0</v>
      </c>
      <c r="M68" s="23">
        <f t="shared" si="22"/>
        <v>0</v>
      </c>
      <c r="N68" s="23">
        <f t="shared" si="23"/>
        <v>0</v>
      </c>
      <c r="O68" s="23">
        <f t="shared" si="24"/>
        <v>0</v>
      </c>
      <c r="P68" s="23">
        <f t="shared" si="25"/>
        <v>0</v>
      </c>
    </row>
    <row r="69" spans="1:16" ht="47.25" x14ac:dyDescent="0.2">
      <c r="A69" s="18">
        <v>48</v>
      </c>
      <c r="B69" s="37" t="s">
        <v>121</v>
      </c>
      <c r="C69" s="26" t="s">
        <v>85</v>
      </c>
      <c r="D69" s="35" t="s">
        <v>30</v>
      </c>
      <c r="E69" s="38">
        <f>19.6*2</f>
        <v>39.200000000000003</v>
      </c>
      <c r="F69" s="36"/>
      <c r="G69" s="37"/>
      <c r="H69" s="23">
        <f t="shared" si="7"/>
        <v>0</v>
      </c>
      <c r="I69" s="37"/>
      <c r="J69" s="37"/>
      <c r="K69" s="23">
        <f t="shared" si="20"/>
        <v>0</v>
      </c>
      <c r="L69" s="23">
        <f t="shared" si="21"/>
        <v>0</v>
      </c>
      <c r="M69" s="23">
        <f t="shared" si="22"/>
        <v>0</v>
      </c>
      <c r="N69" s="23">
        <f t="shared" si="23"/>
        <v>0</v>
      </c>
      <c r="O69" s="23">
        <f t="shared" si="24"/>
        <v>0</v>
      </c>
      <c r="P69" s="23">
        <f t="shared" si="25"/>
        <v>0</v>
      </c>
    </row>
    <row r="70" spans="1:16" ht="31.5" x14ac:dyDescent="0.2">
      <c r="A70" s="18">
        <v>49</v>
      </c>
      <c r="B70" s="37" t="s">
        <v>121</v>
      </c>
      <c r="C70" s="26" t="s">
        <v>76</v>
      </c>
      <c r="D70" s="35" t="s">
        <v>30</v>
      </c>
      <c r="E70" s="38">
        <f>E69</f>
        <v>39.200000000000003</v>
      </c>
      <c r="F70" s="36"/>
      <c r="G70" s="37"/>
      <c r="H70" s="23">
        <f t="shared" si="7"/>
        <v>0</v>
      </c>
      <c r="I70" s="37"/>
      <c r="J70" s="37"/>
      <c r="K70" s="23">
        <f t="shared" si="20"/>
        <v>0</v>
      </c>
      <c r="L70" s="23">
        <f t="shared" si="21"/>
        <v>0</v>
      </c>
      <c r="M70" s="23">
        <f t="shared" si="22"/>
        <v>0</v>
      </c>
      <c r="N70" s="23">
        <f t="shared" si="23"/>
        <v>0</v>
      </c>
      <c r="O70" s="23">
        <f t="shared" si="24"/>
        <v>0</v>
      </c>
      <c r="P70" s="23">
        <f t="shared" si="25"/>
        <v>0</v>
      </c>
    </row>
    <row r="71" spans="1:16" ht="78.75" x14ac:dyDescent="0.2">
      <c r="A71" s="18">
        <v>50</v>
      </c>
      <c r="B71" s="37" t="s">
        <v>121</v>
      </c>
      <c r="C71" s="26" t="s">
        <v>86</v>
      </c>
      <c r="D71" s="35" t="s">
        <v>32</v>
      </c>
      <c r="E71" s="38">
        <v>9</v>
      </c>
      <c r="F71" s="36"/>
      <c r="G71" s="37"/>
      <c r="H71" s="23">
        <f t="shared" si="7"/>
        <v>0</v>
      </c>
      <c r="I71" s="37"/>
      <c r="J71" s="37"/>
      <c r="K71" s="23">
        <f t="shared" si="20"/>
        <v>0</v>
      </c>
      <c r="L71" s="23">
        <f t="shared" si="21"/>
        <v>0</v>
      </c>
      <c r="M71" s="23">
        <f t="shared" si="22"/>
        <v>0</v>
      </c>
      <c r="N71" s="23">
        <f t="shared" si="23"/>
        <v>0</v>
      </c>
      <c r="O71" s="23">
        <f t="shared" si="24"/>
        <v>0</v>
      </c>
      <c r="P71" s="23">
        <f t="shared" si="25"/>
        <v>0</v>
      </c>
    </row>
    <row r="72" spans="1:16" x14ac:dyDescent="0.2">
      <c r="A72" s="18">
        <v>51</v>
      </c>
      <c r="B72" s="37" t="s">
        <v>121</v>
      </c>
      <c r="C72" s="26" t="s">
        <v>87</v>
      </c>
      <c r="D72" s="35" t="s">
        <v>30</v>
      </c>
      <c r="E72" s="38">
        <v>19.600000000000001</v>
      </c>
      <c r="F72" s="36"/>
      <c r="G72" s="37"/>
      <c r="H72" s="23">
        <f t="shared" si="7"/>
        <v>0</v>
      </c>
      <c r="I72" s="37"/>
      <c r="J72" s="37"/>
      <c r="K72" s="23">
        <f t="shared" si="20"/>
        <v>0</v>
      </c>
      <c r="L72" s="23">
        <f t="shared" si="21"/>
        <v>0</v>
      </c>
      <c r="M72" s="23">
        <f t="shared" si="22"/>
        <v>0</v>
      </c>
      <c r="N72" s="23">
        <f t="shared" si="23"/>
        <v>0</v>
      </c>
      <c r="O72" s="23">
        <f t="shared" si="24"/>
        <v>0</v>
      </c>
      <c r="P72" s="23">
        <f t="shared" si="25"/>
        <v>0</v>
      </c>
    </row>
    <row r="73" spans="1:16" x14ac:dyDescent="0.25">
      <c r="A73" s="18"/>
      <c r="B73" s="37"/>
      <c r="C73" s="51" t="s">
        <v>88</v>
      </c>
      <c r="D73" s="33"/>
      <c r="E73" s="33"/>
      <c r="F73" s="32"/>
      <c r="G73" s="37"/>
      <c r="H73" s="23">
        <f t="shared" si="7"/>
        <v>0</v>
      </c>
      <c r="I73" s="37"/>
      <c r="J73" s="37"/>
      <c r="K73" s="23"/>
      <c r="L73" s="23"/>
      <c r="M73" s="23"/>
      <c r="N73" s="23"/>
      <c r="O73" s="23"/>
      <c r="P73" s="23"/>
    </row>
    <row r="74" spans="1:16" ht="47.25" x14ac:dyDescent="0.2">
      <c r="A74" s="18">
        <v>52</v>
      </c>
      <c r="B74" s="37" t="s">
        <v>121</v>
      </c>
      <c r="C74" s="26" t="s">
        <v>89</v>
      </c>
      <c r="D74" s="35" t="s">
        <v>44</v>
      </c>
      <c r="E74" s="38">
        <v>67</v>
      </c>
      <c r="F74" s="36"/>
      <c r="G74" s="37"/>
      <c r="H74" s="23">
        <f t="shared" si="7"/>
        <v>0</v>
      </c>
      <c r="I74" s="37"/>
      <c r="J74" s="37"/>
      <c r="K74" s="23">
        <f t="shared" ref="K74:K93" si="26">SUM(H74:J74)</f>
        <v>0</v>
      </c>
      <c r="L74" s="23">
        <f t="shared" ref="L74:L93" si="27">ROUND(F74*E74,2)</f>
        <v>0</v>
      </c>
      <c r="M74" s="23">
        <f t="shared" ref="M74:M93" si="28">ROUND(H74*E74,2)</f>
        <v>0</v>
      </c>
      <c r="N74" s="23">
        <f t="shared" ref="N74:N93" si="29">ROUND(I74*E74,2)</f>
        <v>0</v>
      </c>
      <c r="O74" s="23">
        <f t="shared" ref="O74:O93" si="30">ROUND(J74*E74,2)</f>
        <v>0</v>
      </c>
      <c r="P74" s="23">
        <f t="shared" ref="P74:P93" si="31">SUM(M74:O74)</f>
        <v>0</v>
      </c>
    </row>
    <row r="75" spans="1:16" ht="31.5" x14ac:dyDescent="0.2">
      <c r="A75" s="18">
        <v>53</v>
      </c>
      <c r="B75" s="37" t="s">
        <v>121</v>
      </c>
      <c r="C75" s="26" t="s">
        <v>90</v>
      </c>
      <c r="D75" s="35" t="s">
        <v>44</v>
      </c>
      <c r="E75" s="38">
        <f>E74</f>
        <v>67</v>
      </c>
      <c r="F75" s="36"/>
      <c r="G75" s="37"/>
      <c r="H75" s="23">
        <f t="shared" si="7"/>
        <v>0</v>
      </c>
      <c r="I75" s="37"/>
      <c r="J75" s="37"/>
      <c r="K75" s="23">
        <f t="shared" si="26"/>
        <v>0</v>
      </c>
      <c r="L75" s="23">
        <f t="shared" si="27"/>
        <v>0</v>
      </c>
      <c r="M75" s="23">
        <f t="shared" si="28"/>
        <v>0</v>
      </c>
      <c r="N75" s="23">
        <f t="shared" si="29"/>
        <v>0</v>
      </c>
      <c r="O75" s="23">
        <f t="shared" si="30"/>
        <v>0</v>
      </c>
      <c r="P75" s="23">
        <f t="shared" si="31"/>
        <v>0</v>
      </c>
    </row>
    <row r="76" spans="1:16" ht="31.5" x14ac:dyDescent="0.2">
      <c r="A76" s="18">
        <v>54</v>
      </c>
      <c r="B76" s="37" t="s">
        <v>121</v>
      </c>
      <c r="C76" s="26" t="s">
        <v>91</v>
      </c>
      <c r="D76" s="35" t="s">
        <v>44</v>
      </c>
      <c r="E76" s="38">
        <f>E75</f>
        <v>67</v>
      </c>
      <c r="F76" s="36"/>
      <c r="G76" s="37"/>
      <c r="H76" s="23">
        <f t="shared" si="7"/>
        <v>0</v>
      </c>
      <c r="I76" s="37"/>
      <c r="J76" s="37"/>
      <c r="K76" s="23">
        <f t="shared" si="26"/>
        <v>0</v>
      </c>
      <c r="L76" s="23">
        <f t="shared" si="27"/>
        <v>0</v>
      </c>
      <c r="M76" s="23">
        <f t="shared" si="28"/>
        <v>0</v>
      </c>
      <c r="N76" s="23">
        <f t="shared" si="29"/>
        <v>0</v>
      </c>
      <c r="O76" s="23">
        <f t="shared" si="30"/>
        <v>0</v>
      </c>
      <c r="P76" s="23">
        <f t="shared" si="31"/>
        <v>0</v>
      </c>
    </row>
    <row r="77" spans="1:16" ht="31.5" x14ac:dyDescent="0.2">
      <c r="A77" s="18">
        <v>55</v>
      </c>
      <c r="B77" s="37" t="s">
        <v>121</v>
      </c>
      <c r="C77" s="26" t="s">
        <v>92</v>
      </c>
      <c r="D77" s="35" t="s">
        <v>44</v>
      </c>
      <c r="E77" s="38">
        <f>E76</f>
        <v>67</v>
      </c>
      <c r="F77" s="36"/>
      <c r="G77" s="37"/>
      <c r="H77" s="23">
        <f t="shared" si="7"/>
        <v>0</v>
      </c>
      <c r="I77" s="37"/>
      <c r="J77" s="37"/>
      <c r="K77" s="23">
        <f t="shared" si="26"/>
        <v>0</v>
      </c>
      <c r="L77" s="23">
        <f t="shared" si="27"/>
        <v>0</v>
      </c>
      <c r="M77" s="23">
        <f t="shared" si="28"/>
        <v>0</v>
      </c>
      <c r="N77" s="23">
        <f t="shared" si="29"/>
        <v>0</v>
      </c>
      <c r="O77" s="23">
        <f t="shared" si="30"/>
        <v>0</v>
      </c>
      <c r="P77" s="23">
        <f t="shared" si="31"/>
        <v>0</v>
      </c>
    </row>
    <row r="78" spans="1:16" ht="63" x14ac:dyDescent="0.2">
      <c r="A78" s="18">
        <v>56</v>
      </c>
      <c r="B78" s="37" t="s">
        <v>121</v>
      </c>
      <c r="C78" s="26" t="s">
        <v>93</v>
      </c>
      <c r="D78" s="35" t="s">
        <v>44</v>
      </c>
      <c r="E78" s="38">
        <f>E77</f>
        <v>67</v>
      </c>
      <c r="F78" s="36"/>
      <c r="G78" s="37"/>
      <c r="H78" s="23">
        <f t="shared" si="7"/>
        <v>0</v>
      </c>
      <c r="I78" s="37"/>
      <c r="J78" s="37"/>
      <c r="K78" s="23">
        <f t="shared" si="26"/>
        <v>0</v>
      </c>
      <c r="L78" s="23">
        <f t="shared" si="27"/>
        <v>0</v>
      </c>
      <c r="M78" s="23">
        <f t="shared" si="28"/>
        <v>0</v>
      </c>
      <c r="N78" s="23">
        <f t="shared" si="29"/>
        <v>0</v>
      </c>
      <c r="O78" s="23">
        <f t="shared" si="30"/>
        <v>0</v>
      </c>
      <c r="P78" s="23">
        <f t="shared" si="31"/>
        <v>0</v>
      </c>
    </row>
    <row r="79" spans="1:16" ht="31.5" x14ac:dyDescent="0.2">
      <c r="A79" s="18">
        <v>57</v>
      </c>
      <c r="B79" s="37" t="s">
        <v>121</v>
      </c>
      <c r="C79" s="26" t="s">
        <v>94</v>
      </c>
      <c r="D79" s="35" t="s">
        <v>30</v>
      </c>
      <c r="E79" s="38">
        <f>19.6</f>
        <v>19.600000000000001</v>
      </c>
      <c r="F79" s="36"/>
      <c r="G79" s="37"/>
      <c r="H79" s="23">
        <f t="shared" si="7"/>
        <v>0</v>
      </c>
      <c r="I79" s="37"/>
      <c r="J79" s="37"/>
      <c r="K79" s="23">
        <f t="shared" si="26"/>
        <v>0</v>
      </c>
      <c r="L79" s="23">
        <f t="shared" si="27"/>
        <v>0</v>
      </c>
      <c r="M79" s="23">
        <f t="shared" si="28"/>
        <v>0</v>
      </c>
      <c r="N79" s="23">
        <f t="shared" si="29"/>
        <v>0</v>
      </c>
      <c r="O79" s="23">
        <f t="shared" si="30"/>
        <v>0</v>
      </c>
      <c r="P79" s="23">
        <f t="shared" si="31"/>
        <v>0</v>
      </c>
    </row>
    <row r="80" spans="1:16" ht="31.5" x14ac:dyDescent="0.2">
      <c r="A80" s="18">
        <v>58</v>
      </c>
      <c r="B80" s="37" t="s">
        <v>121</v>
      </c>
      <c r="C80" s="26" t="s">
        <v>95</v>
      </c>
      <c r="D80" s="35" t="s">
        <v>30</v>
      </c>
      <c r="E80" s="38">
        <v>19.600000000000001</v>
      </c>
      <c r="F80" s="36"/>
      <c r="G80" s="37"/>
      <c r="H80" s="23">
        <f t="shared" si="7"/>
        <v>0</v>
      </c>
      <c r="I80" s="37"/>
      <c r="J80" s="37"/>
      <c r="K80" s="23">
        <f t="shared" si="26"/>
        <v>0</v>
      </c>
      <c r="L80" s="23">
        <f t="shared" si="27"/>
        <v>0</v>
      </c>
      <c r="M80" s="23">
        <f t="shared" si="28"/>
        <v>0</v>
      </c>
      <c r="N80" s="23">
        <f t="shared" si="29"/>
        <v>0</v>
      </c>
      <c r="O80" s="23">
        <f t="shared" si="30"/>
        <v>0</v>
      </c>
      <c r="P80" s="23">
        <f t="shared" si="31"/>
        <v>0</v>
      </c>
    </row>
    <row r="81" spans="1:16" ht="31.5" x14ac:dyDescent="0.2">
      <c r="A81" s="18">
        <v>59</v>
      </c>
      <c r="B81" s="37" t="s">
        <v>121</v>
      </c>
      <c r="C81" s="26" t="s">
        <v>96</v>
      </c>
      <c r="D81" s="35" t="s">
        <v>30</v>
      </c>
      <c r="E81" s="38">
        <v>19.600000000000001</v>
      </c>
      <c r="F81" s="36"/>
      <c r="G81" s="37"/>
      <c r="H81" s="23">
        <f t="shared" si="7"/>
        <v>0</v>
      </c>
      <c r="I81" s="37"/>
      <c r="J81" s="37"/>
      <c r="K81" s="23">
        <f t="shared" si="26"/>
        <v>0</v>
      </c>
      <c r="L81" s="23">
        <f t="shared" si="27"/>
        <v>0</v>
      </c>
      <c r="M81" s="23">
        <f t="shared" si="28"/>
        <v>0</v>
      </c>
      <c r="N81" s="23">
        <f t="shared" si="29"/>
        <v>0</v>
      </c>
      <c r="O81" s="23">
        <f t="shared" si="30"/>
        <v>0</v>
      </c>
      <c r="P81" s="23">
        <f t="shared" si="31"/>
        <v>0</v>
      </c>
    </row>
    <row r="82" spans="1:16" ht="31.5" x14ac:dyDescent="0.2">
      <c r="A82" s="18">
        <v>60</v>
      </c>
      <c r="B82" s="37" t="s">
        <v>121</v>
      </c>
      <c r="C82" s="26" t="s">
        <v>97</v>
      </c>
      <c r="D82" s="35" t="s">
        <v>30</v>
      </c>
      <c r="E82" s="38">
        <v>19.600000000000001</v>
      </c>
      <c r="F82" s="36"/>
      <c r="G82" s="37"/>
      <c r="H82" s="23">
        <f t="shared" si="7"/>
        <v>0</v>
      </c>
      <c r="I82" s="37"/>
      <c r="J82" s="37"/>
      <c r="K82" s="23">
        <f t="shared" si="26"/>
        <v>0</v>
      </c>
      <c r="L82" s="23">
        <f t="shared" si="27"/>
        <v>0</v>
      </c>
      <c r="M82" s="23">
        <f t="shared" si="28"/>
        <v>0</v>
      </c>
      <c r="N82" s="23">
        <f t="shared" si="29"/>
        <v>0</v>
      </c>
      <c r="O82" s="23">
        <f t="shared" si="30"/>
        <v>0</v>
      </c>
      <c r="P82" s="23">
        <f t="shared" si="31"/>
        <v>0</v>
      </c>
    </row>
    <row r="83" spans="1:16" ht="47.25" x14ac:dyDescent="0.2">
      <c r="A83" s="18">
        <v>61</v>
      </c>
      <c r="B83" s="37" t="s">
        <v>121</v>
      </c>
      <c r="C83" s="26" t="s">
        <v>98</v>
      </c>
      <c r="D83" s="35" t="s">
        <v>32</v>
      </c>
      <c r="E83" s="38">
        <v>2</v>
      </c>
      <c r="F83" s="36"/>
      <c r="G83" s="37"/>
      <c r="H83" s="23">
        <f t="shared" ref="H83:H106" si="32">ROUND(F83*G83,2)</f>
        <v>0</v>
      </c>
      <c r="I83" s="37"/>
      <c r="J83" s="37"/>
      <c r="K83" s="23">
        <f t="shared" si="26"/>
        <v>0</v>
      </c>
      <c r="L83" s="23">
        <f t="shared" si="27"/>
        <v>0</v>
      </c>
      <c r="M83" s="23">
        <f t="shared" si="28"/>
        <v>0</v>
      </c>
      <c r="N83" s="23">
        <f t="shared" si="29"/>
        <v>0</v>
      </c>
      <c r="O83" s="23">
        <f t="shared" si="30"/>
        <v>0</v>
      </c>
      <c r="P83" s="23">
        <f t="shared" si="31"/>
        <v>0</v>
      </c>
    </row>
    <row r="84" spans="1:16" ht="31.5" x14ac:dyDescent="0.25">
      <c r="A84" s="18">
        <v>62</v>
      </c>
      <c r="B84" s="37" t="s">
        <v>121</v>
      </c>
      <c r="C84" s="26" t="s">
        <v>99</v>
      </c>
      <c r="D84" s="35" t="s">
        <v>56</v>
      </c>
      <c r="E84" s="38">
        <f>0.05*0.1*1*2*E74</f>
        <v>0.67000000000000015</v>
      </c>
      <c r="F84" s="32"/>
      <c r="G84" s="37"/>
      <c r="H84" s="23">
        <f t="shared" si="32"/>
        <v>0</v>
      </c>
      <c r="I84" s="37"/>
      <c r="J84" s="37"/>
      <c r="K84" s="23">
        <f t="shared" si="26"/>
        <v>0</v>
      </c>
      <c r="L84" s="23">
        <f t="shared" si="27"/>
        <v>0</v>
      </c>
      <c r="M84" s="23">
        <f t="shared" si="28"/>
        <v>0</v>
      </c>
      <c r="N84" s="23">
        <f t="shared" si="29"/>
        <v>0</v>
      </c>
      <c r="O84" s="23">
        <f t="shared" si="30"/>
        <v>0</v>
      </c>
      <c r="P84" s="23">
        <f t="shared" si="31"/>
        <v>0</v>
      </c>
    </row>
    <row r="85" spans="1:16" ht="31.5" x14ac:dyDescent="0.2">
      <c r="A85" s="18">
        <v>63</v>
      </c>
      <c r="B85" s="37" t="s">
        <v>121</v>
      </c>
      <c r="C85" s="26" t="s">
        <v>76</v>
      </c>
      <c r="D85" s="35" t="s">
        <v>30</v>
      </c>
      <c r="E85" s="38">
        <v>19.600000000000001</v>
      </c>
      <c r="F85" s="36"/>
      <c r="G85" s="37"/>
      <c r="H85" s="23">
        <f t="shared" si="32"/>
        <v>0</v>
      </c>
      <c r="I85" s="37"/>
      <c r="J85" s="37"/>
      <c r="K85" s="23">
        <f t="shared" si="26"/>
        <v>0</v>
      </c>
      <c r="L85" s="23">
        <f t="shared" si="27"/>
        <v>0</v>
      </c>
      <c r="M85" s="23">
        <f t="shared" si="28"/>
        <v>0</v>
      </c>
      <c r="N85" s="23">
        <f t="shared" si="29"/>
        <v>0</v>
      </c>
      <c r="O85" s="23">
        <f t="shared" si="30"/>
        <v>0</v>
      </c>
      <c r="P85" s="23">
        <f t="shared" si="31"/>
        <v>0</v>
      </c>
    </row>
    <row r="86" spans="1:16" ht="47.25" x14ac:dyDescent="0.2">
      <c r="A86" s="18">
        <v>64</v>
      </c>
      <c r="B86" s="37" t="s">
        <v>121</v>
      </c>
      <c r="C86" s="26" t="s">
        <v>85</v>
      </c>
      <c r="D86" s="35" t="s">
        <v>30</v>
      </c>
      <c r="E86" s="38">
        <v>19.600000000000001</v>
      </c>
      <c r="F86" s="36"/>
      <c r="G86" s="37"/>
      <c r="H86" s="23">
        <f t="shared" si="32"/>
        <v>0</v>
      </c>
      <c r="I86" s="37"/>
      <c r="J86" s="37"/>
      <c r="K86" s="23">
        <f t="shared" si="26"/>
        <v>0</v>
      </c>
      <c r="L86" s="23">
        <f t="shared" si="27"/>
        <v>0</v>
      </c>
      <c r="M86" s="23">
        <f t="shared" si="28"/>
        <v>0</v>
      </c>
      <c r="N86" s="23">
        <f t="shared" si="29"/>
        <v>0</v>
      </c>
      <c r="O86" s="23">
        <f t="shared" si="30"/>
        <v>0</v>
      </c>
      <c r="P86" s="23">
        <f t="shared" si="31"/>
        <v>0</v>
      </c>
    </row>
    <row r="87" spans="1:16" x14ac:dyDescent="0.2">
      <c r="A87" s="18">
        <v>65</v>
      </c>
      <c r="B87" s="37" t="s">
        <v>121</v>
      </c>
      <c r="C87" s="26" t="s">
        <v>100</v>
      </c>
      <c r="D87" s="35" t="s">
        <v>42</v>
      </c>
      <c r="E87" s="38">
        <v>1</v>
      </c>
      <c r="F87" s="36"/>
      <c r="G87" s="37"/>
      <c r="H87" s="23">
        <f t="shared" si="32"/>
        <v>0</v>
      </c>
      <c r="I87" s="37"/>
      <c r="J87" s="37"/>
      <c r="K87" s="23">
        <f t="shared" si="26"/>
        <v>0</v>
      </c>
      <c r="L87" s="23">
        <f t="shared" si="27"/>
        <v>0</v>
      </c>
      <c r="M87" s="23">
        <f t="shared" si="28"/>
        <v>0</v>
      </c>
      <c r="N87" s="23">
        <f t="shared" si="29"/>
        <v>0</v>
      </c>
      <c r="O87" s="23">
        <f t="shared" si="30"/>
        <v>0</v>
      </c>
      <c r="P87" s="23">
        <f t="shared" si="31"/>
        <v>0</v>
      </c>
    </row>
    <row r="88" spans="1:16" x14ac:dyDescent="0.25">
      <c r="A88" s="18"/>
      <c r="B88" s="37"/>
      <c r="C88" s="51" t="s">
        <v>101</v>
      </c>
      <c r="D88" s="35"/>
      <c r="E88" s="38"/>
      <c r="F88" s="36"/>
      <c r="G88" s="37"/>
      <c r="H88" s="23"/>
      <c r="I88" s="37"/>
      <c r="J88" s="37"/>
      <c r="K88" s="23"/>
      <c r="L88" s="23"/>
      <c r="M88" s="23"/>
      <c r="N88" s="23"/>
      <c r="O88" s="23"/>
      <c r="P88" s="23"/>
    </row>
    <row r="89" spans="1:16" ht="31.5" x14ac:dyDescent="0.2">
      <c r="A89" s="18">
        <v>66</v>
      </c>
      <c r="B89" s="37" t="s">
        <v>121</v>
      </c>
      <c r="C89" s="26" t="s">
        <v>102</v>
      </c>
      <c r="D89" s="35" t="s">
        <v>44</v>
      </c>
      <c r="E89" s="38">
        <f>19.6*2*2</f>
        <v>78.400000000000006</v>
      </c>
      <c r="F89" s="36"/>
      <c r="G89" s="37"/>
      <c r="H89" s="23">
        <f t="shared" si="32"/>
        <v>0</v>
      </c>
      <c r="I89" s="37"/>
      <c r="J89" s="37"/>
      <c r="K89" s="23">
        <f t="shared" si="26"/>
        <v>0</v>
      </c>
      <c r="L89" s="23">
        <f t="shared" si="27"/>
        <v>0</v>
      </c>
      <c r="M89" s="23">
        <f t="shared" si="28"/>
        <v>0</v>
      </c>
      <c r="N89" s="23">
        <f t="shared" si="29"/>
        <v>0</v>
      </c>
      <c r="O89" s="23">
        <f t="shared" si="30"/>
        <v>0</v>
      </c>
      <c r="P89" s="23">
        <f t="shared" si="31"/>
        <v>0</v>
      </c>
    </row>
    <row r="90" spans="1:16" ht="31.5" x14ac:dyDescent="0.2">
      <c r="A90" s="18">
        <v>67</v>
      </c>
      <c r="B90" s="37" t="s">
        <v>121</v>
      </c>
      <c r="C90" s="26" t="s">
        <v>103</v>
      </c>
      <c r="D90" s="35" t="s">
        <v>44</v>
      </c>
      <c r="E90" s="38">
        <f>17.7*19.6</f>
        <v>346.92</v>
      </c>
      <c r="F90" s="36"/>
      <c r="G90" s="37"/>
      <c r="H90" s="23">
        <f t="shared" si="32"/>
        <v>0</v>
      </c>
      <c r="I90" s="37"/>
      <c r="J90" s="37"/>
      <c r="K90" s="23">
        <f t="shared" si="26"/>
        <v>0</v>
      </c>
      <c r="L90" s="23">
        <f t="shared" si="27"/>
        <v>0</v>
      </c>
      <c r="M90" s="23">
        <f t="shared" si="28"/>
        <v>0</v>
      </c>
      <c r="N90" s="23">
        <f t="shared" si="29"/>
        <v>0</v>
      </c>
      <c r="O90" s="23">
        <f t="shared" si="30"/>
        <v>0</v>
      </c>
      <c r="P90" s="23">
        <f t="shared" si="31"/>
        <v>0</v>
      </c>
    </row>
    <row r="91" spans="1:16" x14ac:dyDescent="0.2">
      <c r="A91" s="18">
        <v>68</v>
      </c>
      <c r="B91" s="37" t="s">
        <v>121</v>
      </c>
      <c r="C91" s="26" t="s">
        <v>104</v>
      </c>
      <c r="D91" s="35" t="s">
        <v>56</v>
      </c>
      <c r="E91" s="38">
        <f>E90*0.3</f>
        <v>104.07600000000001</v>
      </c>
      <c r="F91" s="36"/>
      <c r="G91" s="37"/>
      <c r="H91" s="23">
        <f t="shared" si="32"/>
        <v>0</v>
      </c>
      <c r="I91" s="37"/>
      <c r="J91" s="37"/>
      <c r="K91" s="23">
        <f t="shared" si="26"/>
        <v>0</v>
      </c>
      <c r="L91" s="23">
        <f t="shared" si="27"/>
        <v>0</v>
      </c>
      <c r="M91" s="23">
        <f t="shared" si="28"/>
        <v>0</v>
      </c>
      <c r="N91" s="23">
        <f t="shared" si="29"/>
        <v>0</v>
      </c>
      <c r="O91" s="23">
        <f t="shared" si="30"/>
        <v>0</v>
      </c>
      <c r="P91" s="23">
        <f t="shared" si="31"/>
        <v>0</v>
      </c>
    </row>
    <row r="92" spans="1:16" ht="47.25" x14ac:dyDescent="0.2">
      <c r="A92" s="18">
        <v>69</v>
      </c>
      <c r="B92" s="37" t="s">
        <v>121</v>
      </c>
      <c r="C92" s="26" t="s">
        <v>105</v>
      </c>
      <c r="D92" s="76" t="s">
        <v>42</v>
      </c>
      <c r="E92" s="40">
        <v>1</v>
      </c>
      <c r="F92" s="41"/>
      <c r="G92" s="37"/>
      <c r="H92" s="23">
        <f t="shared" si="32"/>
        <v>0</v>
      </c>
      <c r="I92" s="41"/>
      <c r="J92" s="41"/>
      <c r="K92" s="23">
        <f t="shared" si="26"/>
        <v>0</v>
      </c>
      <c r="L92" s="23">
        <f t="shared" si="27"/>
        <v>0</v>
      </c>
      <c r="M92" s="23">
        <f t="shared" si="28"/>
        <v>0</v>
      </c>
      <c r="N92" s="23">
        <f t="shared" si="29"/>
        <v>0</v>
      </c>
      <c r="O92" s="23">
        <f t="shared" si="30"/>
        <v>0</v>
      </c>
      <c r="P92" s="23">
        <f t="shared" si="31"/>
        <v>0</v>
      </c>
    </row>
    <row r="93" spans="1:16" ht="31.5" x14ac:dyDescent="0.2">
      <c r="A93" s="18">
        <v>70</v>
      </c>
      <c r="B93" s="37" t="s">
        <v>121</v>
      </c>
      <c r="C93" s="26" t="s">
        <v>106</v>
      </c>
      <c r="D93" s="76" t="s">
        <v>30</v>
      </c>
      <c r="E93" s="40">
        <v>19.600000000000001</v>
      </c>
      <c r="F93" s="41"/>
      <c r="G93" s="37"/>
      <c r="H93" s="23">
        <f t="shared" si="32"/>
        <v>0</v>
      </c>
      <c r="I93" s="41"/>
      <c r="J93" s="41"/>
      <c r="K93" s="23">
        <f t="shared" si="26"/>
        <v>0</v>
      </c>
      <c r="L93" s="23">
        <f t="shared" si="27"/>
        <v>0</v>
      </c>
      <c r="M93" s="23">
        <f t="shared" si="28"/>
        <v>0</v>
      </c>
      <c r="N93" s="23">
        <f t="shared" si="29"/>
        <v>0</v>
      </c>
      <c r="O93" s="23">
        <f t="shared" si="30"/>
        <v>0</v>
      </c>
      <c r="P93" s="23">
        <f t="shared" si="31"/>
        <v>0</v>
      </c>
    </row>
    <row r="94" spans="1:16" x14ac:dyDescent="0.25">
      <c r="A94" s="18"/>
      <c r="B94" s="37" t="s">
        <v>121</v>
      </c>
      <c r="C94" s="51" t="s">
        <v>107</v>
      </c>
      <c r="D94" s="35"/>
      <c r="E94" s="38"/>
      <c r="F94" s="36"/>
      <c r="G94" s="37"/>
      <c r="H94" s="23">
        <f t="shared" si="32"/>
        <v>0</v>
      </c>
      <c r="I94" s="37"/>
      <c r="J94" s="37"/>
      <c r="K94" s="23"/>
      <c r="L94" s="23"/>
      <c r="M94" s="23"/>
      <c r="N94" s="23"/>
      <c r="O94" s="23"/>
      <c r="P94" s="23"/>
    </row>
    <row r="95" spans="1:16" ht="31.5" x14ac:dyDescent="0.2">
      <c r="A95" s="18">
        <v>71</v>
      </c>
      <c r="B95" s="37" t="s">
        <v>121</v>
      </c>
      <c r="C95" s="26" t="s">
        <v>108</v>
      </c>
      <c r="D95" s="35" t="s">
        <v>32</v>
      </c>
      <c r="E95" s="38">
        <v>1</v>
      </c>
      <c r="F95" s="36"/>
      <c r="G95" s="37"/>
      <c r="H95" s="23">
        <f t="shared" si="32"/>
        <v>0</v>
      </c>
      <c r="I95" s="37"/>
      <c r="J95" s="37"/>
      <c r="K95" s="23">
        <f>SUM(H95:J95)</f>
        <v>0</v>
      </c>
      <c r="L95" s="23">
        <f>ROUND(F95*E95,2)</f>
        <v>0</v>
      </c>
      <c r="M95" s="23">
        <f>ROUND(H95*E95,2)</f>
        <v>0</v>
      </c>
      <c r="N95" s="23">
        <f>ROUND(I95*E95,2)</f>
        <v>0</v>
      </c>
      <c r="O95" s="23">
        <f>ROUND(J95*E95,2)</f>
        <v>0</v>
      </c>
      <c r="P95" s="23">
        <f>SUM(M95:O95)</f>
        <v>0</v>
      </c>
    </row>
    <row r="96" spans="1:16" ht="31.5" x14ac:dyDescent="0.2">
      <c r="A96" s="18">
        <v>72</v>
      </c>
      <c r="B96" s="37" t="s">
        <v>121</v>
      </c>
      <c r="C96" s="26" t="s">
        <v>109</v>
      </c>
      <c r="D96" s="35" t="s">
        <v>32</v>
      </c>
      <c r="E96" s="38">
        <v>1</v>
      </c>
      <c r="F96" s="36"/>
      <c r="G96" s="37"/>
      <c r="H96" s="23">
        <f t="shared" si="32"/>
        <v>0</v>
      </c>
      <c r="I96" s="37"/>
      <c r="J96" s="37"/>
      <c r="K96" s="23">
        <f>SUM(H96:J96)</f>
        <v>0</v>
      </c>
      <c r="L96" s="23">
        <f>ROUND(F96*E96,2)</f>
        <v>0</v>
      </c>
      <c r="M96" s="23">
        <f>ROUND(H96*E96,2)</f>
        <v>0</v>
      </c>
      <c r="N96" s="23">
        <f>ROUND(I96*E96,2)</f>
        <v>0</v>
      </c>
      <c r="O96" s="23">
        <f>ROUND(J96*E96,2)</f>
        <v>0</v>
      </c>
      <c r="P96" s="23">
        <f>SUM(M96:O96)</f>
        <v>0</v>
      </c>
    </row>
    <row r="97" spans="1:16" x14ac:dyDescent="0.25">
      <c r="A97" s="18"/>
      <c r="B97" s="37" t="s">
        <v>121</v>
      </c>
      <c r="C97" s="51" t="s">
        <v>110</v>
      </c>
      <c r="D97" s="33"/>
      <c r="E97" s="33"/>
      <c r="F97" s="32"/>
      <c r="G97" s="37"/>
      <c r="H97" s="23"/>
      <c r="I97" s="37"/>
      <c r="J97" s="37"/>
      <c r="K97" s="23"/>
      <c r="L97" s="23"/>
      <c r="M97" s="23"/>
      <c r="N97" s="23"/>
      <c r="O97" s="23"/>
      <c r="P97" s="23"/>
    </row>
    <row r="98" spans="1:16" ht="31.5" x14ac:dyDescent="0.2">
      <c r="A98" s="18">
        <v>73</v>
      </c>
      <c r="B98" s="37" t="s">
        <v>121</v>
      </c>
      <c r="C98" s="26" t="s">
        <v>111</v>
      </c>
      <c r="D98" s="35" t="s">
        <v>30</v>
      </c>
      <c r="E98" s="38">
        <f>18.61+2.89+1.11+5+19.6+6.5</f>
        <v>53.71</v>
      </c>
      <c r="F98" s="36"/>
      <c r="G98" s="37"/>
      <c r="H98" s="23">
        <f t="shared" si="32"/>
        <v>0</v>
      </c>
      <c r="I98" s="37"/>
      <c r="J98" s="37"/>
      <c r="K98" s="23">
        <f t="shared" ref="K98:K104" si="33">SUM(H98:J98)</f>
        <v>0</v>
      </c>
      <c r="L98" s="23">
        <f t="shared" ref="L98:L104" si="34">ROUND(F98*E98,2)</f>
        <v>0</v>
      </c>
      <c r="M98" s="23">
        <f t="shared" ref="M98:M104" si="35">ROUND(H98*E98,2)</f>
        <v>0</v>
      </c>
      <c r="N98" s="23">
        <f t="shared" ref="N98:N104" si="36">ROUND(I98*E98,2)</f>
        <v>0</v>
      </c>
      <c r="O98" s="23">
        <f t="shared" ref="O98:O104" si="37">ROUND(J98*E98,2)</f>
        <v>0</v>
      </c>
      <c r="P98" s="23">
        <f t="shared" ref="P98:P104" si="38">SUM(M98:O98)</f>
        <v>0</v>
      </c>
    </row>
    <row r="99" spans="1:16" ht="31.5" x14ac:dyDescent="0.2">
      <c r="A99" s="18">
        <v>74</v>
      </c>
      <c r="B99" s="37" t="s">
        <v>121</v>
      </c>
      <c r="C99" s="26" t="s">
        <v>112</v>
      </c>
      <c r="D99" s="35" t="s">
        <v>30</v>
      </c>
      <c r="E99" s="38">
        <f>6.52*2+3.7*2+3+6.5</f>
        <v>29.939999999999998</v>
      </c>
      <c r="F99" s="36"/>
      <c r="G99" s="37"/>
      <c r="H99" s="23">
        <f t="shared" si="32"/>
        <v>0</v>
      </c>
      <c r="I99" s="37"/>
      <c r="J99" s="37"/>
      <c r="K99" s="23">
        <f t="shared" si="33"/>
        <v>0</v>
      </c>
      <c r="L99" s="23">
        <f t="shared" si="34"/>
        <v>0</v>
      </c>
      <c r="M99" s="23">
        <f t="shared" si="35"/>
        <v>0</v>
      </c>
      <c r="N99" s="23">
        <f t="shared" si="36"/>
        <v>0</v>
      </c>
      <c r="O99" s="23">
        <f t="shared" si="37"/>
        <v>0</v>
      </c>
      <c r="P99" s="23">
        <f t="shared" si="38"/>
        <v>0</v>
      </c>
    </row>
    <row r="100" spans="1:16" ht="31.5" x14ac:dyDescent="0.2">
      <c r="A100" s="18">
        <v>75</v>
      </c>
      <c r="B100" s="37" t="s">
        <v>121</v>
      </c>
      <c r="C100" s="26" t="s">
        <v>113</v>
      </c>
      <c r="D100" s="35" t="s">
        <v>32</v>
      </c>
      <c r="E100" s="38">
        <v>2</v>
      </c>
      <c r="F100" s="36"/>
      <c r="G100" s="37"/>
      <c r="H100" s="23">
        <f t="shared" si="32"/>
        <v>0</v>
      </c>
      <c r="I100" s="37"/>
      <c r="J100" s="37"/>
      <c r="K100" s="23">
        <f t="shared" si="33"/>
        <v>0</v>
      </c>
      <c r="L100" s="23">
        <f t="shared" si="34"/>
        <v>0</v>
      </c>
      <c r="M100" s="23">
        <f t="shared" si="35"/>
        <v>0</v>
      </c>
      <c r="N100" s="23">
        <f t="shared" si="36"/>
        <v>0</v>
      </c>
      <c r="O100" s="23">
        <f t="shared" si="37"/>
        <v>0</v>
      </c>
      <c r="P100" s="23">
        <f t="shared" si="38"/>
        <v>0</v>
      </c>
    </row>
    <row r="101" spans="1:16" ht="47.25" x14ac:dyDescent="0.2">
      <c r="A101" s="18">
        <v>76</v>
      </c>
      <c r="B101" s="37" t="s">
        <v>121</v>
      </c>
      <c r="C101" s="26" t="s">
        <v>114</v>
      </c>
      <c r="D101" s="76" t="s">
        <v>42</v>
      </c>
      <c r="E101" s="40">
        <v>3</v>
      </c>
      <c r="F101" s="41"/>
      <c r="G101" s="37"/>
      <c r="H101" s="23">
        <f t="shared" si="32"/>
        <v>0</v>
      </c>
      <c r="I101" s="41"/>
      <c r="J101" s="41"/>
      <c r="K101" s="23">
        <f t="shared" si="33"/>
        <v>0</v>
      </c>
      <c r="L101" s="23">
        <f t="shared" si="34"/>
        <v>0</v>
      </c>
      <c r="M101" s="23">
        <f t="shared" si="35"/>
        <v>0</v>
      </c>
      <c r="N101" s="23">
        <f t="shared" si="36"/>
        <v>0</v>
      </c>
      <c r="O101" s="23">
        <f t="shared" si="37"/>
        <v>0</v>
      </c>
      <c r="P101" s="23">
        <f t="shared" si="38"/>
        <v>0</v>
      </c>
    </row>
    <row r="102" spans="1:16" x14ac:dyDescent="0.2">
      <c r="A102" s="18">
        <v>77</v>
      </c>
      <c r="B102" s="37" t="s">
        <v>121</v>
      </c>
      <c r="C102" s="26" t="s">
        <v>115</v>
      </c>
      <c r="D102" s="76" t="s">
        <v>30</v>
      </c>
      <c r="E102" s="40">
        <f>E35</f>
        <v>8.1</v>
      </c>
      <c r="F102" s="36"/>
      <c r="G102" s="37"/>
      <c r="H102" s="23">
        <f t="shared" si="32"/>
        <v>0</v>
      </c>
      <c r="I102" s="37"/>
      <c r="J102" s="41"/>
      <c r="K102" s="23">
        <f t="shared" si="33"/>
        <v>0</v>
      </c>
      <c r="L102" s="23">
        <f t="shared" si="34"/>
        <v>0</v>
      </c>
      <c r="M102" s="23">
        <f t="shared" si="35"/>
        <v>0</v>
      </c>
      <c r="N102" s="23">
        <f t="shared" si="36"/>
        <v>0</v>
      </c>
      <c r="O102" s="23">
        <f t="shared" si="37"/>
        <v>0</v>
      </c>
      <c r="P102" s="23">
        <f t="shared" si="38"/>
        <v>0</v>
      </c>
    </row>
    <row r="103" spans="1:16" x14ac:dyDescent="0.2">
      <c r="A103" s="18">
        <v>78</v>
      </c>
      <c r="B103" s="37" t="s">
        <v>121</v>
      </c>
      <c r="C103" s="26" t="s">
        <v>116</v>
      </c>
      <c r="D103" s="76" t="s">
        <v>32</v>
      </c>
      <c r="E103" s="40">
        <v>2</v>
      </c>
      <c r="F103" s="41"/>
      <c r="G103" s="37"/>
      <c r="H103" s="23">
        <f t="shared" si="32"/>
        <v>0</v>
      </c>
      <c r="I103" s="41"/>
      <c r="J103" s="41"/>
      <c r="K103" s="23">
        <f t="shared" si="33"/>
        <v>0</v>
      </c>
      <c r="L103" s="23">
        <f t="shared" si="34"/>
        <v>0</v>
      </c>
      <c r="M103" s="23">
        <f t="shared" si="35"/>
        <v>0</v>
      </c>
      <c r="N103" s="23">
        <f t="shared" si="36"/>
        <v>0</v>
      </c>
      <c r="O103" s="23">
        <f t="shared" si="37"/>
        <v>0</v>
      </c>
      <c r="P103" s="23">
        <f t="shared" si="38"/>
        <v>0</v>
      </c>
    </row>
    <row r="104" spans="1:16" ht="31.5" x14ac:dyDescent="0.2">
      <c r="A104" s="18">
        <v>79</v>
      </c>
      <c r="B104" s="37" t="s">
        <v>121</v>
      </c>
      <c r="C104" s="26" t="s">
        <v>117</v>
      </c>
      <c r="D104" s="76" t="s">
        <v>32</v>
      </c>
      <c r="E104" s="40">
        <v>30</v>
      </c>
      <c r="F104" s="41"/>
      <c r="G104" s="37"/>
      <c r="H104" s="23">
        <f t="shared" si="32"/>
        <v>0</v>
      </c>
      <c r="I104" s="41"/>
      <c r="J104" s="41"/>
      <c r="K104" s="23">
        <f t="shared" si="33"/>
        <v>0</v>
      </c>
      <c r="L104" s="23">
        <f t="shared" si="34"/>
        <v>0</v>
      </c>
      <c r="M104" s="23">
        <f t="shared" si="35"/>
        <v>0</v>
      </c>
      <c r="N104" s="23">
        <f t="shared" si="36"/>
        <v>0</v>
      </c>
      <c r="O104" s="23">
        <f t="shared" si="37"/>
        <v>0</v>
      </c>
      <c r="P104" s="23">
        <f t="shared" si="38"/>
        <v>0</v>
      </c>
    </row>
    <row r="105" spans="1:16" x14ac:dyDescent="0.25">
      <c r="A105" s="18"/>
      <c r="B105" s="37"/>
      <c r="C105" s="51" t="s">
        <v>120</v>
      </c>
      <c r="D105" s="76"/>
      <c r="E105" s="40"/>
      <c r="F105" s="41"/>
      <c r="G105" s="37"/>
      <c r="H105" s="23"/>
      <c r="I105" s="41"/>
      <c r="J105" s="41"/>
      <c r="K105" s="23"/>
      <c r="L105" s="23"/>
      <c r="M105" s="23"/>
      <c r="N105" s="23"/>
      <c r="O105" s="23"/>
      <c r="P105" s="23"/>
    </row>
    <row r="106" spans="1:16" ht="63" x14ac:dyDescent="0.2">
      <c r="A106" s="18">
        <f>A104+1</f>
        <v>80</v>
      </c>
      <c r="B106" s="37" t="s">
        <v>121</v>
      </c>
      <c r="C106" s="53" t="s">
        <v>122</v>
      </c>
      <c r="D106" s="8" t="s">
        <v>42</v>
      </c>
      <c r="E106" s="8">
        <v>1</v>
      </c>
      <c r="F106" s="41"/>
      <c r="G106" s="37"/>
      <c r="H106" s="23">
        <f t="shared" si="32"/>
        <v>0</v>
      </c>
      <c r="I106" s="41"/>
      <c r="J106" s="41"/>
      <c r="K106" s="23">
        <f t="shared" ref="K106" si="39">SUM(H106:J106)</f>
        <v>0</v>
      </c>
      <c r="L106" s="23">
        <f t="shared" ref="L106" si="40">ROUND(F106*E106,2)</f>
        <v>0</v>
      </c>
      <c r="M106" s="23">
        <f t="shared" ref="M106" si="41">ROUND(H106*E106,2)</f>
        <v>0</v>
      </c>
      <c r="N106" s="23">
        <f t="shared" ref="N106" si="42">ROUND(I106*E106,2)</f>
        <v>0</v>
      </c>
      <c r="O106" s="23">
        <f t="shared" ref="O106" si="43">ROUND(J106*E106,2)</f>
        <v>0</v>
      </c>
      <c r="P106" s="23">
        <f t="shared" ref="P106" si="44">SUM(M106:O106)</f>
        <v>0</v>
      </c>
    </row>
    <row r="107" spans="1:16" ht="31.5" x14ac:dyDescent="0.2">
      <c r="A107" s="74">
        <v>81</v>
      </c>
      <c r="B107" s="75" t="s">
        <v>149</v>
      </c>
      <c r="C107" s="53" t="s">
        <v>150</v>
      </c>
      <c r="D107" s="8" t="s">
        <v>42</v>
      </c>
      <c r="E107" s="8">
        <v>1</v>
      </c>
      <c r="F107" s="41"/>
      <c r="G107" s="37"/>
      <c r="H107" s="23"/>
      <c r="I107" s="41"/>
      <c r="J107" s="41"/>
      <c r="K107" s="23">
        <f t="shared" ref="K107" si="45">SUM(H107:J107)</f>
        <v>0</v>
      </c>
      <c r="L107" s="23">
        <f t="shared" ref="L107" si="46">ROUND(F107*E107,2)</f>
        <v>0</v>
      </c>
      <c r="M107" s="23">
        <f t="shared" ref="M107" si="47">ROUND(H107*E107,2)</f>
        <v>0</v>
      </c>
      <c r="N107" s="23">
        <f t="shared" ref="N107" si="48">ROUND(I107*E107,2)</f>
        <v>0</v>
      </c>
      <c r="O107" s="23">
        <f t="shared" ref="O107" si="49">ROUND(J107*E107,2)</f>
        <v>0</v>
      </c>
      <c r="P107" s="23">
        <f t="shared" ref="P107" si="50">SUM(M107:O107)</f>
        <v>0</v>
      </c>
    </row>
    <row r="108" spans="1:16" x14ac:dyDescent="0.2">
      <c r="A108" s="54"/>
      <c r="B108" s="42"/>
      <c r="C108" s="43"/>
      <c r="D108" s="43"/>
      <c r="E108" s="44"/>
      <c r="F108" s="45"/>
      <c r="G108" s="45"/>
      <c r="H108" s="45"/>
      <c r="I108" s="45"/>
      <c r="J108" s="46" t="s">
        <v>118</v>
      </c>
      <c r="K108" s="47"/>
      <c r="L108" s="48">
        <f>SUM(L18:L104)</f>
        <v>0</v>
      </c>
      <c r="M108" s="48">
        <f>SUM(M18:M104)</f>
        <v>0</v>
      </c>
      <c r="N108" s="48">
        <f>SUM(N18:N104)</f>
        <v>0</v>
      </c>
      <c r="O108" s="48">
        <f>SUM(O18:O104)</f>
        <v>0</v>
      </c>
      <c r="P108" s="48">
        <f>SUM(P18:P104)</f>
        <v>0</v>
      </c>
    </row>
    <row r="109" spans="1:16" x14ac:dyDescent="0.2">
      <c r="A109" s="100" t="s">
        <v>151</v>
      </c>
      <c r="B109" s="101"/>
      <c r="C109" s="102"/>
      <c r="D109" s="76" t="s">
        <v>152</v>
      </c>
      <c r="E109" s="77"/>
      <c r="F109" s="91"/>
      <c r="G109" s="92"/>
      <c r="H109" s="92"/>
      <c r="I109" s="92"/>
      <c r="J109" s="92"/>
      <c r="K109" s="92"/>
      <c r="L109" s="92"/>
      <c r="M109" s="92"/>
      <c r="N109" s="92"/>
      <c r="O109" s="93"/>
      <c r="P109" s="78">
        <f>P108</f>
        <v>0</v>
      </c>
    </row>
    <row r="110" spans="1:16" x14ac:dyDescent="0.2">
      <c r="A110" s="100" t="s">
        <v>153</v>
      </c>
      <c r="B110" s="101"/>
      <c r="C110" s="102"/>
      <c r="D110" s="103"/>
      <c r="E110" s="104"/>
      <c r="F110" s="104"/>
      <c r="G110" s="104"/>
      <c r="H110" s="104"/>
      <c r="I110" s="104"/>
      <c r="J110" s="104"/>
      <c r="K110" s="104"/>
      <c r="L110" s="104"/>
      <c r="M110" s="104"/>
      <c r="N110" s="104"/>
      <c r="O110" s="105"/>
      <c r="P110" s="78"/>
    </row>
    <row r="111" spans="1:16" x14ac:dyDescent="0.2">
      <c r="A111" s="100" t="s">
        <v>154</v>
      </c>
      <c r="B111" s="101"/>
      <c r="C111" s="102"/>
      <c r="D111" s="76" t="s">
        <v>152</v>
      </c>
      <c r="E111" s="77"/>
      <c r="F111" s="91"/>
      <c r="G111" s="92"/>
      <c r="H111" s="92"/>
      <c r="I111" s="92"/>
      <c r="J111" s="92"/>
      <c r="K111" s="92"/>
      <c r="L111" s="92"/>
      <c r="M111" s="92"/>
      <c r="N111" s="92"/>
      <c r="O111" s="93"/>
      <c r="P111" s="78">
        <f>P108</f>
        <v>0</v>
      </c>
    </row>
    <row r="112" spans="1:16" x14ac:dyDescent="0.2">
      <c r="A112" s="106" t="s">
        <v>7</v>
      </c>
      <c r="B112" s="107"/>
      <c r="C112" s="108"/>
      <c r="D112" s="109"/>
      <c r="E112" s="110"/>
      <c r="F112" s="110"/>
      <c r="G112" s="110"/>
      <c r="H112" s="110"/>
      <c r="I112" s="110"/>
      <c r="J112" s="110"/>
      <c r="K112" s="110"/>
      <c r="L112" s="110"/>
      <c r="M112" s="110"/>
      <c r="N112" s="110"/>
      <c r="O112" s="111"/>
      <c r="P112" s="79">
        <f>P108+P109+P111</f>
        <v>0</v>
      </c>
    </row>
    <row r="113" spans="1:16" x14ac:dyDescent="0.2">
      <c r="A113" s="88" t="s">
        <v>155</v>
      </c>
      <c r="B113" s="89"/>
      <c r="C113" s="90"/>
      <c r="D113" s="80" t="s">
        <v>152</v>
      </c>
      <c r="E113" s="80">
        <v>21</v>
      </c>
      <c r="F113" s="91"/>
      <c r="G113" s="92"/>
      <c r="H113" s="92"/>
      <c r="I113" s="92"/>
      <c r="J113" s="92"/>
      <c r="K113" s="92"/>
      <c r="L113" s="92"/>
      <c r="M113" s="92"/>
      <c r="N113" s="92"/>
      <c r="O113" s="93"/>
      <c r="P113" s="37">
        <f>P112*21%</f>
        <v>0</v>
      </c>
    </row>
    <row r="114" spans="1:16" x14ac:dyDescent="0.2">
      <c r="A114" s="94" t="s">
        <v>156</v>
      </c>
      <c r="B114" s="95"/>
      <c r="C114" s="96"/>
      <c r="D114" s="97"/>
      <c r="E114" s="98"/>
      <c r="F114" s="98"/>
      <c r="G114" s="98"/>
      <c r="H114" s="98"/>
      <c r="I114" s="98"/>
      <c r="J114" s="98"/>
      <c r="K114" s="98"/>
      <c r="L114" s="98"/>
      <c r="M114" s="98"/>
      <c r="N114" s="98"/>
      <c r="O114" s="99"/>
      <c r="P114" s="81">
        <f>P112+P113</f>
        <v>0</v>
      </c>
    </row>
    <row r="115" spans="1:16" x14ac:dyDescent="0.2">
      <c r="C115" s="6"/>
    </row>
    <row r="116" spans="1:16" x14ac:dyDescent="0.2">
      <c r="C116" s="6"/>
    </row>
    <row r="117" spans="1:16" s="3" customFormat="1" x14ac:dyDescent="0.2">
      <c r="A117" s="3" t="s">
        <v>8</v>
      </c>
      <c r="C117" s="4"/>
      <c r="D117" s="4"/>
      <c r="E117" s="4"/>
      <c r="F117" s="4"/>
      <c r="G117" s="4"/>
      <c r="H117" s="4"/>
      <c r="I117" s="4"/>
      <c r="J117" s="4"/>
      <c r="K117" s="4"/>
      <c r="L117" s="4"/>
      <c r="M117" s="4"/>
      <c r="N117" s="4"/>
      <c r="O117" s="4"/>
      <c r="P117" s="4"/>
    </row>
    <row r="118" spans="1:16" s="3" customFormat="1" x14ac:dyDescent="0.2">
      <c r="A118" s="49" t="s">
        <v>9</v>
      </c>
      <c r="B118" s="49"/>
      <c r="C118" s="87" t="s">
        <v>9</v>
      </c>
      <c r="D118" s="87"/>
      <c r="E118" s="87"/>
      <c r="F118" s="87"/>
      <c r="G118" s="87"/>
      <c r="H118" s="87"/>
      <c r="I118" s="87"/>
      <c r="J118" s="87"/>
      <c r="K118" s="87"/>
      <c r="L118" s="87"/>
      <c r="M118" s="87"/>
      <c r="N118" s="87"/>
      <c r="O118" s="87"/>
      <c r="P118" s="87"/>
    </row>
    <row r="119" spans="1:16" s="3" customFormat="1" x14ac:dyDescent="0.2">
      <c r="A119" s="49"/>
      <c r="B119" s="49"/>
    </row>
    <row r="120" spans="1:16" s="3" customFormat="1" x14ac:dyDescent="0.2">
      <c r="A120" s="3" t="s">
        <v>11</v>
      </c>
      <c r="C120" s="5" t="s">
        <v>119</v>
      </c>
      <c r="F120" s="17"/>
    </row>
    <row r="121" spans="1:16" s="3" customFormat="1" x14ac:dyDescent="0.2">
      <c r="A121" s="3" t="s">
        <v>13</v>
      </c>
      <c r="C121" s="4"/>
      <c r="D121" s="4"/>
      <c r="E121" s="4"/>
      <c r="F121" s="4"/>
      <c r="G121" s="4"/>
      <c r="H121" s="4"/>
      <c r="I121" s="4"/>
      <c r="J121" s="4"/>
      <c r="K121" s="4"/>
      <c r="L121" s="4"/>
      <c r="M121" s="4"/>
      <c r="N121" s="4"/>
      <c r="O121" s="4"/>
      <c r="P121" s="4"/>
    </row>
    <row r="122" spans="1:16" s="3" customFormat="1" x14ac:dyDescent="0.2">
      <c r="A122" s="49" t="s">
        <v>9</v>
      </c>
      <c r="B122" s="49"/>
      <c r="C122" s="87" t="s">
        <v>9</v>
      </c>
      <c r="D122" s="87"/>
      <c r="E122" s="87"/>
      <c r="F122" s="87"/>
      <c r="G122" s="87"/>
      <c r="H122" s="87"/>
      <c r="I122" s="87"/>
      <c r="J122" s="87"/>
      <c r="K122" s="87"/>
      <c r="L122" s="87"/>
      <c r="M122" s="87"/>
      <c r="N122" s="87"/>
      <c r="O122" s="87"/>
      <c r="P122" s="87"/>
    </row>
    <row r="123" spans="1:16" s="3" customFormat="1" x14ac:dyDescent="0.2"/>
    <row r="124" spans="1:16" s="3" customFormat="1" x14ac:dyDescent="0.2">
      <c r="A124" s="3" t="s">
        <v>10</v>
      </c>
      <c r="C124" s="7"/>
    </row>
    <row r="125" spans="1:16" x14ac:dyDescent="0.2">
      <c r="A125" s="3"/>
      <c r="B125" s="3"/>
    </row>
  </sheetData>
  <mergeCells count="35">
    <mergeCell ref="C122:P122"/>
    <mergeCell ref="K14:K15"/>
    <mergeCell ref="L14:L15"/>
    <mergeCell ref="M14:M15"/>
    <mergeCell ref="N14:N15"/>
    <mergeCell ref="O14:O15"/>
    <mergeCell ref="A109:C109"/>
    <mergeCell ref="F109:O109"/>
    <mergeCell ref="A110:C110"/>
    <mergeCell ref="D110:O110"/>
    <mergeCell ref="A111:C111"/>
    <mergeCell ref="F111:O111"/>
    <mergeCell ref="A112:C112"/>
    <mergeCell ref="D112:O112"/>
    <mergeCell ref="H14:H15"/>
    <mergeCell ref="I14:I15"/>
    <mergeCell ref="C118:P118"/>
    <mergeCell ref="A113:C113"/>
    <mergeCell ref="F113:O113"/>
    <mergeCell ref="A114:C114"/>
    <mergeCell ref="D114:O114"/>
    <mergeCell ref="C1:O1"/>
    <mergeCell ref="C3:O3"/>
    <mergeCell ref="C4:O4"/>
    <mergeCell ref="A13:A15"/>
    <mergeCell ref="B13:B15"/>
    <mergeCell ref="C13:C15"/>
    <mergeCell ref="D13:D15"/>
    <mergeCell ref="E13:E15"/>
    <mergeCell ref="F13:K13"/>
    <mergeCell ref="L13:P13"/>
    <mergeCell ref="F14:F15"/>
    <mergeCell ref="G14:G15"/>
    <mergeCell ref="J14:J15"/>
    <mergeCell ref="P14:P15"/>
  </mergeCells>
  <printOptions horizontalCentered="1"/>
  <pageMargins left="0.39374999999999999" right="0.39374999999999999" top="0.59027777777777801" bottom="0.59027777777777801" header="0.511811023622047" footer="0.511811023622047"/>
  <pageSetup paperSize="9" scale="7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E321F-B0EB-43D6-A7CF-F339A67ED8FD}">
  <sheetPr>
    <tabColor rgb="FF92D050"/>
  </sheetPr>
  <dimension ref="B2:H23"/>
  <sheetViews>
    <sheetView workbookViewId="0">
      <selection activeCell="C20" sqref="C20"/>
    </sheetView>
  </sheetViews>
  <sheetFormatPr defaultColWidth="9.140625" defaultRowHeight="15.75" x14ac:dyDescent="0.25"/>
  <cols>
    <col min="1" max="1" width="4.7109375" style="56" customWidth="1"/>
    <col min="2" max="2" width="9.140625" style="65"/>
    <col min="3" max="3" width="93.7109375" style="72" customWidth="1"/>
    <col min="4" max="4" width="9.140625" style="56"/>
    <col min="5" max="20" width="5.140625" style="56" customWidth="1"/>
    <col min="21" max="16384" width="9.140625" style="56"/>
  </cols>
  <sheetData>
    <row r="2" spans="2:3" ht="18.75" x14ac:dyDescent="0.25">
      <c r="B2" s="112" t="s">
        <v>158</v>
      </c>
      <c r="C2" s="113"/>
    </row>
    <row r="3" spans="2:3" ht="31.5" x14ac:dyDescent="0.25">
      <c r="B3" s="57" t="s">
        <v>123</v>
      </c>
      <c r="C3" s="58" t="s">
        <v>124</v>
      </c>
    </row>
    <row r="4" spans="2:3" ht="63" x14ac:dyDescent="0.25">
      <c r="B4" s="59" t="s">
        <v>125</v>
      </c>
      <c r="C4" s="34" t="s">
        <v>159</v>
      </c>
    </row>
    <row r="5" spans="2:3" ht="17.25" customHeight="1" x14ac:dyDescent="0.25">
      <c r="B5" s="59" t="s">
        <v>126</v>
      </c>
      <c r="C5" s="34" t="s">
        <v>160</v>
      </c>
    </row>
    <row r="6" spans="2:3" ht="31.5" x14ac:dyDescent="0.25">
      <c r="B6" s="59" t="s">
        <v>127</v>
      </c>
      <c r="C6" s="55" t="s">
        <v>129</v>
      </c>
    </row>
    <row r="7" spans="2:3" ht="31.5" x14ac:dyDescent="0.25">
      <c r="B7" s="59" t="s">
        <v>128</v>
      </c>
      <c r="C7" s="60" t="s">
        <v>161</v>
      </c>
    </row>
    <row r="8" spans="2:3" x14ac:dyDescent="0.25">
      <c r="B8" s="57" t="s">
        <v>130</v>
      </c>
      <c r="C8" s="58" t="s">
        <v>131</v>
      </c>
    </row>
    <row r="9" spans="2:3" ht="31.5" x14ac:dyDescent="0.25">
      <c r="B9" s="59" t="s">
        <v>132</v>
      </c>
      <c r="C9" s="34" t="s">
        <v>168</v>
      </c>
    </row>
    <row r="10" spans="2:3" ht="31.5" x14ac:dyDescent="0.25">
      <c r="B10" s="59" t="s">
        <v>133</v>
      </c>
      <c r="C10" s="34" t="s">
        <v>162</v>
      </c>
    </row>
    <row r="11" spans="2:3" x14ac:dyDescent="0.25">
      <c r="B11" s="59" t="s">
        <v>134</v>
      </c>
      <c r="C11" s="34" t="s">
        <v>163</v>
      </c>
    </row>
    <row r="12" spans="2:3" x14ac:dyDescent="0.25">
      <c r="B12" s="59" t="s">
        <v>135</v>
      </c>
      <c r="C12" s="34" t="s">
        <v>136</v>
      </c>
    </row>
    <row r="13" spans="2:3" ht="31.5" x14ac:dyDescent="0.25">
      <c r="B13" s="59" t="s">
        <v>137</v>
      </c>
      <c r="C13" s="61" t="s">
        <v>164</v>
      </c>
    </row>
    <row r="14" spans="2:3" ht="31.5" x14ac:dyDescent="0.25">
      <c r="B14" s="59" t="s">
        <v>138</v>
      </c>
      <c r="C14" s="34" t="s">
        <v>145</v>
      </c>
    </row>
    <row r="15" spans="2:3" x14ac:dyDescent="0.25">
      <c r="B15" s="59" t="s">
        <v>139</v>
      </c>
      <c r="C15" s="34" t="s">
        <v>140</v>
      </c>
    </row>
    <row r="16" spans="2:3" x14ac:dyDescent="0.25">
      <c r="B16" s="62" t="s">
        <v>141</v>
      </c>
      <c r="C16" s="63" t="s">
        <v>142</v>
      </c>
    </row>
    <row r="17" spans="2:8" ht="110.25" x14ac:dyDescent="0.25">
      <c r="B17" s="59" t="s">
        <v>143</v>
      </c>
      <c r="C17" s="64" t="s">
        <v>165</v>
      </c>
    </row>
    <row r="18" spans="2:8" ht="62.25" customHeight="1" x14ac:dyDescent="0.25">
      <c r="B18" s="59" t="s">
        <v>144</v>
      </c>
      <c r="C18" s="60" t="s">
        <v>166</v>
      </c>
    </row>
    <row r="20" spans="2:8" x14ac:dyDescent="0.25">
      <c r="C20" s="66"/>
    </row>
    <row r="21" spans="2:8" x14ac:dyDescent="0.25">
      <c r="C21" s="67"/>
      <c r="F21" s="68"/>
      <c r="G21" s="69"/>
      <c r="H21" s="69"/>
    </row>
    <row r="22" spans="2:8" x14ac:dyDescent="0.25">
      <c r="C22" s="70"/>
      <c r="D22" s="71"/>
      <c r="E22" s="71"/>
      <c r="F22" s="68"/>
      <c r="G22" s="69"/>
      <c r="H22" s="69"/>
    </row>
    <row r="23" spans="2:8" x14ac:dyDescent="0.25">
      <c r="D23" s="66"/>
      <c r="E23" s="71"/>
      <c r="F23" s="68"/>
      <c r="G23" s="69"/>
      <c r="H23" s="69"/>
    </row>
  </sheetData>
  <mergeCells count="1">
    <mergeCell ref="B2:C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B02F2B4EA6E74D9E0F0E8683CC6557" ma:contentTypeVersion="14" ma:contentTypeDescription="Izveidot jaunu dokumentu." ma:contentTypeScope="" ma:versionID="d44c91a9367fca40e2ca69c3f1183b32">
  <xsd:schema xmlns:xsd="http://www.w3.org/2001/XMLSchema" xmlns:xs="http://www.w3.org/2001/XMLSchema" xmlns:p="http://schemas.microsoft.com/office/2006/metadata/properties" xmlns:ns3="6e8af54f-37a3-4179-b2ce-85d568299097" xmlns:ns4="407fae41-c47b-43cc-966a-01b838070d44" targetNamespace="http://schemas.microsoft.com/office/2006/metadata/properties" ma:root="true" ma:fieldsID="c3c13e035cb928e38ce39458f16df594" ns3:_="" ns4:_="">
    <xsd:import namespace="6e8af54f-37a3-4179-b2ce-85d568299097"/>
    <xsd:import namespace="407fae41-c47b-43cc-966a-01b838070d44"/>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3:MediaServiceLocation" minOccurs="0"/>
                <xsd:element ref="ns4:SharedWithUsers" minOccurs="0"/>
                <xsd:element ref="ns4:SharedWithDetails" minOccurs="0"/>
                <xsd:element ref="ns4:SharingHintHash"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8af54f-37a3-4179-b2ce-85d5682990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_activity" ma:index="21"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07fae41-c47b-43cc-966a-01b838070d44" elementFormDefault="qualified">
    <xsd:import namespace="http://schemas.microsoft.com/office/2006/documentManagement/types"/>
    <xsd:import namespace="http://schemas.microsoft.com/office/infopath/2007/PartnerControls"/>
    <xsd:element name="SharedWithUsers" ma:index="18"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Koplietots ar: detalizēti" ma:internalName="SharedWithDetails" ma:readOnly="true">
      <xsd:simpleType>
        <xsd:restriction base="dms:Note">
          <xsd:maxLength value="255"/>
        </xsd:restriction>
      </xsd:simpleType>
    </xsd:element>
    <xsd:element name="SharingHintHash" ma:index="20" nillable="true" ma:displayName="Koplietošanas norādes jaucējkods"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6e8af54f-37a3-4179-b2ce-85d568299097" xsi:nil="true"/>
  </documentManagement>
</p:properties>
</file>

<file path=customXml/itemProps1.xml><?xml version="1.0" encoding="utf-8"?>
<ds:datastoreItem xmlns:ds="http://schemas.openxmlformats.org/officeDocument/2006/customXml" ds:itemID="{B379B582-8439-4EB5-9B71-8B904A5DF4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8af54f-37a3-4179-b2ce-85d568299097"/>
    <ds:schemaRef ds:uri="407fae41-c47b-43cc-966a-01b838070d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1C6A3F7-B4C6-4238-9F02-4DA645107176}">
  <ds:schemaRefs>
    <ds:schemaRef ds:uri="http://schemas.microsoft.com/sharepoint/v3/contenttype/forms"/>
  </ds:schemaRefs>
</ds:datastoreItem>
</file>

<file path=customXml/itemProps3.xml><?xml version="1.0" encoding="utf-8"?>
<ds:datastoreItem xmlns:ds="http://schemas.openxmlformats.org/officeDocument/2006/customXml" ds:itemID="{8B0FD5B5-41C5-4C31-BA57-3FA7C7873674}">
  <ds:schemaRefs>
    <ds:schemaRef ds:uri="http://purl.org/dc/dcmitype/"/>
    <ds:schemaRef ds:uri="http://www.w3.org/XML/1998/namespace"/>
    <ds:schemaRef ds:uri="http://schemas.microsoft.com/office/2006/documentManagement/types"/>
    <ds:schemaRef ds:uri="http://purl.org/dc/elements/1.1/"/>
    <ds:schemaRef ds:uri="407fae41-c47b-43cc-966a-01b838070d44"/>
    <ds:schemaRef ds:uri="http://schemas.microsoft.com/office/2006/metadata/properties"/>
    <ds:schemaRef ds:uri="http://schemas.openxmlformats.org/package/2006/metadata/core-properties"/>
    <ds:schemaRef ds:uri="http://schemas.microsoft.com/office/infopath/2007/PartnerControls"/>
    <ds:schemaRef ds:uri="6e8af54f-37a3-4179-b2ce-85d568299097"/>
    <ds:schemaRef ds:uri="http://purl.org/dc/terms/"/>
  </ds:schemaRefs>
</ds:datastoreItem>
</file>

<file path=docProps/app.xml><?xml version="1.0" encoding="utf-8"?>
<Properties xmlns="http://schemas.openxmlformats.org/officeDocument/2006/extended-properties" xmlns:vt="http://schemas.openxmlformats.org/officeDocument/2006/docPropsVTypes">
  <Template/>
  <TotalTime>3</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Jumts</vt:lpstr>
      <vt:lpstr>Apraksts</vt:lpstr>
      <vt:lpstr>Jumts!Print_Area</vt:lpstr>
      <vt:lpstr>Jumts!Print_Titles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Master</dc:creator>
  <dc:description/>
  <cp:lastModifiedBy>Imants Zīverts</cp:lastModifiedBy>
  <cp:revision>3</cp:revision>
  <cp:lastPrinted>2022-11-22T09:22:20Z</cp:lastPrinted>
  <dcterms:created xsi:type="dcterms:W3CDTF">2011-06-30T09:19:11Z</dcterms:created>
  <dcterms:modified xsi:type="dcterms:W3CDTF">2023-02-13T07:56:19Z</dcterms:modified>
  <dc:language>lv-LV</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0x01010058B02F2B4EA6E74D9E0F0E8683CC6557</vt:lpwstr>
  </property>
</Properties>
</file>