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u pieprasījumi\31\"/>
    </mc:Choice>
  </mc:AlternateContent>
  <xr:revisionPtr revIDLastSave="0" documentId="13_ncr:1_{7A2D97E7-9CCE-465D-9F5C-53E4C3C1DBE8}" xr6:coauthVersionLast="47" xr6:coauthVersionMax="47" xr10:uidLastSave="{00000000-0000-0000-0000-000000000000}"/>
  <bookViews>
    <workbookView xWindow="8250" yWindow="645" windowWidth="20550" windowHeight="14955" xr2:uid="{DCD47DE8-9F74-4623-A9E8-4915EF954782}"/>
  </bookViews>
  <sheets>
    <sheet name="Specifikācija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2" l="1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76" i="2"/>
  <c r="G77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45" i="2"/>
  <c r="G4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6" i="2"/>
  <c r="G37" i="2"/>
  <c r="G38" i="2"/>
  <c r="G39" i="2"/>
  <c r="G40" i="2"/>
  <c r="G41" i="2"/>
  <c r="G14" i="2"/>
  <c r="G13" i="2"/>
  <c r="G93" i="2" l="1"/>
  <c r="G74" i="2"/>
  <c r="C31" i="2"/>
  <c r="G31" i="2" s="1"/>
  <c r="C17" i="2" l="1"/>
  <c r="G17" i="2" s="1"/>
  <c r="G42" i="2" s="1"/>
</calcChain>
</file>

<file path=xl/sharedStrings.xml><?xml version="1.0" encoding="utf-8"?>
<sst xmlns="http://schemas.openxmlformats.org/spreadsheetml/2006/main" count="198" uniqueCount="111">
  <si>
    <t>Mērvienība</t>
  </si>
  <si>
    <t>Dimanta ripa D125/22.23 B5 rpm12200, Segmentu skaits - 9. H-10mm asinājums C3 atbilst EN13236</t>
  </si>
  <si>
    <t>Griezējdisks nerūs. tēraudam 125x1,6x22 AS46 T atbilst EN12413</t>
  </si>
  <si>
    <t>Griezējdisks nerūs. tēraudam 125x2x22 atbilst EN12413</t>
  </si>
  <si>
    <t>Griezējripa 115x1x22AS 60 T atbilst EN12413</t>
  </si>
  <si>
    <t>Griezējripa 125x3.0x22 A24 R-BF atbilst EN12413</t>
  </si>
  <si>
    <t>Griezējripa 125x6x22.23 AZ 30 S-BF atbilst EN12413</t>
  </si>
  <si>
    <t>Griezējripa 180x1.6x22.23 T42 AS 46 T atbilst EN12413</t>
  </si>
  <si>
    <t>Griezējripa 230x1.9x22 AS 46 T I atbilst EN12413</t>
  </si>
  <si>
    <t>Griezējripa 230x2x22 AS 30 T-BF atbilst EN12413</t>
  </si>
  <si>
    <t>Griezējripa 230x3.0x22 betonam CS 24 R-BF atbilst EN12413</t>
  </si>
  <si>
    <t>Griezējripa 230x7.0x22 AS30 T atbilst EN12413</t>
  </si>
  <si>
    <t>Griezējripa 350x3.0x25.4AS 36 atbilst EN12413</t>
  </si>
  <si>
    <t>Griezējripa 350x3.5x25.4  AS 30 S-BF atbilst EN12413</t>
  </si>
  <si>
    <t>Griezējripa 350x3.5x32 AS 30 S-BF atbilst EN12413</t>
  </si>
  <si>
    <t>Griezējripa 400x4.2x25.4 A24 Q SG-RAIL 100T atbilst EN12413</t>
  </si>
  <si>
    <t>Griezējripa dimanta 230x22.2 atbilst EN12413</t>
  </si>
  <si>
    <t>Lapiņslīpdisks 125mm SLTR ZK120 atbilst EN13743</t>
  </si>
  <si>
    <t>Lapiņslīpdisks 125x22 SLRT ZK120 atbilst EN13743</t>
  </si>
  <si>
    <t>Lapiņslīpdisks 125x22 SLRT ZK80 atbilst EN13743</t>
  </si>
  <si>
    <t>Lapiņsllīpdisks 50x22.2 K60 W atbilst EN13743</t>
  </si>
  <si>
    <t>Slīpdisks lapiņu 125x14x22.23 PFR MZ40 SGP atbilst EN13743</t>
  </si>
  <si>
    <t>Slīpdisks, lapiņu 125x22 SLRT ZK40 atbilst EN13743</t>
  </si>
  <si>
    <t>Slīpdisks, lapiņu 125x22 SLRT ZK60 atbilst EN13743</t>
  </si>
  <si>
    <t>Slīpdisks, nerūs. ar pumpiņām 125x22.23 29RON A36Q-BF atbilst EN12413</t>
  </si>
  <si>
    <t>Slīpdisks, nerūs. tēraudam 115x6x22 mm AS 30 S atbilst EN12413</t>
  </si>
  <si>
    <t>Slīpripa 10A 300x50x32 24/57 B2 atbilst EN12413</t>
  </si>
  <si>
    <t>Slīpripa 25A 300x40x127 40L atbilst EN12413</t>
  </si>
  <si>
    <t>Slīpripa 25A 350x40x127 40L atbilst EN12413</t>
  </si>
  <si>
    <t>Slīpripa 25A 400x40x127 40K atbilst EN12413</t>
  </si>
  <si>
    <t>Slīpripa 25A 400x40x127 C60 H5 AV18 50 atbilst EN12413</t>
  </si>
  <si>
    <t>Slīpripa 25A 400x40x203 40K atbilst EN12413</t>
  </si>
  <si>
    <t>Slīpripa 25A 400x40x203 40L atbilst EN12413</t>
  </si>
  <si>
    <t>Slīpripa 350x40x127, 49C 60L atbilst EN12413</t>
  </si>
  <si>
    <t>Slīpripa 40A 400x40x203 40C atbilst EN12413</t>
  </si>
  <si>
    <t>Slīpripa 49C 400x40x127 40L atbilst EN12413</t>
  </si>
  <si>
    <t>Slīpripa 49S 250x25x32 60K atbilst EN12413</t>
  </si>
  <si>
    <t>Slīpripa 49S 400x40x127 60L atbilst EN12413</t>
  </si>
  <si>
    <t>Slīpripa 63S 200x32x32 60K atbilst EN12413</t>
  </si>
  <si>
    <t>Slīpripa 63S 250x25x32 60K atbilst EN12413</t>
  </si>
  <si>
    <t>Slīpripa 63S 350x40x127 40L atbilst EN12413</t>
  </si>
  <si>
    <t>Slīpripa 63S 350x40x127 60L atbilst EN12413</t>
  </si>
  <si>
    <t>Slīpripa 63S 400x40x127 60K atbilst EN12413</t>
  </si>
  <si>
    <t>Slīpripa 99A 250x20x32 40K atbilst EN12413</t>
  </si>
  <si>
    <t>Slīpripa 99A 250x32x32 40K atbilst EN12413</t>
  </si>
  <si>
    <t>Slīpripa 99A 300x40x76 40K atbilst EN12413</t>
  </si>
  <si>
    <t>Slīpripa dimanta 150x8x4x4x2x32 atbilst EN13236</t>
  </si>
  <si>
    <t>Slīpripa rupjapstrādes D-115x22 PCLD 115-13 V max = 60m/s atbilst EPD44862</t>
  </si>
  <si>
    <t>Slīpripa 63S 400x40x203 60K atbilst EN12413</t>
  </si>
  <si>
    <t xml:space="preserve">Smilšpapīrs 230x280 saus. P240 </t>
  </si>
  <si>
    <t>Slīpēšanas disks 125mm, 8 caurumi, P100</t>
  </si>
  <si>
    <t>Slīpēšanas disks 125mm, 8 caurumi, P150</t>
  </si>
  <si>
    <t>Slīpēšanas disks 125mm, 8 caurumi, P40</t>
  </si>
  <si>
    <t>Slīpēšanas disks 125mm, 8 caurumi, P60</t>
  </si>
  <si>
    <t>Slīppapīrs apaļais 125mm P80</t>
  </si>
  <si>
    <t>Smilšpapīrs 115mmx50m P180 HIFLEX</t>
  </si>
  <si>
    <t>Smilšpapīrs 115mmx50m P40 HIFLEX</t>
  </si>
  <si>
    <t>Smilšpapīrs 115mmx50m P80 HIFLEX</t>
  </si>
  <si>
    <t>Smilšpapīrs 230x280 mm P100</t>
  </si>
  <si>
    <t>Smilšpapīrs 230x280 mm P150</t>
  </si>
  <si>
    <t>Smilšpapīrs 230x280 P600; P800</t>
  </si>
  <si>
    <t>Smilšpapīrs D125mm P180, 8 caurumi</t>
  </si>
  <si>
    <t>Smilšpapīrs D150mm P40</t>
  </si>
  <si>
    <t>Smilšpapīrs, loksnēs 230x280 mm (iepak. 50.gb) 240</t>
  </si>
  <si>
    <t>Smilšpapīrs, loksnēs 230x280 mm (iepak. 50.gb) 320</t>
  </si>
  <si>
    <t>Smilšpapīrs, loksnēs 230x280 mm (iepak. 50.gb) 400</t>
  </si>
  <si>
    <t>TEHNISKĀ SPECIFIKĀCIJA UN FINANŠU PIEDĀVĀJUMA FORMA</t>
  </si>
  <si>
    <t>Vēlamā prece un tās tehniskās raksturīpašības</t>
  </si>
  <si>
    <t>Provizoriskais daudzums</t>
  </si>
  <si>
    <t>Piegādātāja piedāvātā prece</t>
  </si>
  <si>
    <t>Cena euro bez PVN par vienu mērvienību</t>
  </si>
  <si>
    <t>Cena euro bez PVN par pozīcijas provizorisko apjomu kopā</t>
  </si>
  <si>
    <t>Piezīme</t>
  </si>
  <si>
    <t>gabals</t>
  </si>
  <si>
    <t>iepakojums</t>
  </si>
  <si>
    <t>Cena euro bez PVN par loti kopā:</t>
  </si>
  <si>
    <t>Slīpripa 49C 125x20x32 40K atbilst EN12413</t>
  </si>
  <si>
    <t>Slīpripa 49C 200x25x32 60K atbilst EN12413</t>
  </si>
  <si>
    <t>Slīpripa 49C 250x20x32 40K atbilst EN12413</t>
  </si>
  <si>
    <t>Slīpripa 49C 400x40x203 40L atbilst EN12413</t>
  </si>
  <si>
    <t>Slīpripa 49C 400x40x203 60K atbilst EN12413</t>
  </si>
  <si>
    <t>Slīpripa 99A 125x20x32 40K atbilst EN12413</t>
  </si>
  <si>
    <t>Slīpripa 99A 150x20x32 60K atbilst EN12413</t>
  </si>
  <si>
    <t>1. lote</t>
  </si>
  <si>
    <t>2. lote</t>
  </si>
  <si>
    <t>3. lote</t>
  </si>
  <si>
    <r>
      <rPr>
        <b/>
        <sz val="10"/>
        <color theme="1"/>
        <rFont val="Calibri"/>
        <family val="2"/>
        <charset val="186"/>
        <scheme val="minor"/>
      </rPr>
      <t>Piegādātājs</t>
    </r>
    <r>
      <rPr>
        <sz val="10"/>
        <color theme="1"/>
        <rFont val="Calibri"/>
        <family val="2"/>
        <charset val="186"/>
        <scheme val="minor"/>
      </rPr>
      <t xml:space="preserve"> (nosaukums, reģistrācijas numurs):</t>
    </r>
  </si>
  <si>
    <t>Piegādātāja piedāvātais piegādes termiņš no pasūtījuma dienas piegādei (dienas):</t>
  </si>
  <si>
    <t>1. lotei:</t>
  </si>
  <si>
    <t>2. lotei:</t>
  </si>
  <si>
    <t>3. lotei:</t>
  </si>
  <si>
    <r>
      <rPr>
        <b/>
        <sz val="10"/>
        <color theme="1"/>
        <rFont val="Calibri"/>
        <family val="2"/>
        <charset val="186"/>
        <scheme val="minor"/>
      </rPr>
      <t>Pasūtītājs:</t>
    </r>
    <r>
      <rPr>
        <sz val="10"/>
        <color theme="1"/>
        <rFont val="Calibri"/>
        <family val="2"/>
        <charset val="186"/>
        <scheme val="minor"/>
      </rPr>
      <t xml:space="preserve"> Rīgas pašvaldības sabiedrība ar ierobežotu atbildību „Rīgas satiksme”, reģistrācijas numurs 40003619950.</t>
    </r>
  </si>
  <si>
    <t>Dronco</t>
  </si>
  <si>
    <t>Griezējdisks nerūs. tēraudam 125x1,0x22.23 AS 60 T INOX-BF, max 12200 apgr/min, 80 m/s atbilst EN12413</t>
  </si>
  <si>
    <t>Griezējdisks nerūs. tēraudam 125x1.2x22.23 AS 60 T INOX-BF, max 12200 apgr/min, 80 m/s, atbilst EN12413</t>
  </si>
  <si>
    <t>Griezējdisks nerūs. tēraudam 125x0.8x22.23 AS 60 T INOX-BF, max 12200 apgr/min, 80 m/s, atbilst EN12413</t>
  </si>
  <si>
    <t>SLĪPAKMEŅI 90*65*M20 (80*72*M20)</t>
  </si>
  <si>
    <t>Robel</t>
  </si>
  <si>
    <t>Dronco, Pferd, Makita, Bosch</t>
  </si>
  <si>
    <t>Pferd</t>
  </si>
  <si>
    <t>Makita,Bosch</t>
  </si>
  <si>
    <t>Dronco, Makita, Bosch</t>
  </si>
  <si>
    <t>Dronco, Pferd, Makita, Bosch, Tyrolit</t>
  </si>
  <si>
    <t>Makita,Bosch, Tyrolit, Dronco</t>
  </si>
  <si>
    <t>Dronco, Tyrolit</t>
  </si>
  <si>
    <t>Makita,Bosch, Mirka, Norton</t>
  </si>
  <si>
    <t>Mirka, Norton</t>
  </si>
  <si>
    <t>Mirka</t>
  </si>
  <si>
    <t>Vēlamais ražotājs (var piedāvāt cita līdzīga ražotāja preci)</t>
  </si>
  <si>
    <r>
      <rPr>
        <b/>
        <sz val="10"/>
        <color theme="1"/>
        <rFont val="Calibri"/>
        <family val="2"/>
        <charset val="186"/>
        <scheme val="minor"/>
      </rPr>
      <t>Piegādes adrese:</t>
    </r>
    <r>
      <rPr>
        <sz val="10"/>
        <color theme="1"/>
        <rFont val="Calibri"/>
        <family val="2"/>
        <charset val="186"/>
        <scheme val="minor"/>
      </rPr>
      <t xml:space="preserve"> Brīvības iela 191 un Vestienas iela 35, Rīga.</t>
    </r>
  </si>
  <si>
    <t>abrazīvo materiālu piegāde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</si>
</sst>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_Sheet1" xfId="1" xr:uid="{496D5DA5-2480-438C-B1CF-25F59CB65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ians.grinvalds\OneDrive%20-%20RP%20SIA%20Rigas%20satiksme\Documents\Data\Specifik&#257;cijas\2021\Abraz&#299;vi\Abraz&#299;vi%20Specifik&#257;cija%202021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fikācija"/>
      <sheetName val="DKM Tools"/>
      <sheetName val="Baltic Tools"/>
      <sheetName val="Atlikums"/>
    </sheetNames>
    <sheetDataSet>
      <sheetData sheetId="0" refreshError="1"/>
      <sheetData sheetId="1" refreshError="1"/>
      <sheetData sheetId="2">
        <row r="24">
          <cell r="A24" t="str">
            <v>84297</v>
          </cell>
        </row>
        <row r="26">
          <cell r="C26">
            <v>5</v>
          </cell>
        </row>
        <row r="27">
          <cell r="C27">
            <v>10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2D2F-87F0-4C18-B394-C7FC2411187B}">
  <dimension ref="A1:L93"/>
  <sheetViews>
    <sheetView tabSelected="1" zoomScaleNormal="100" workbookViewId="0">
      <selection activeCell="A12" sqref="A12"/>
    </sheetView>
  </sheetViews>
  <sheetFormatPr defaultColWidth="9.140625" defaultRowHeight="12.75" x14ac:dyDescent="0.2"/>
  <cols>
    <col min="1" max="1" width="47.5703125" style="2" customWidth="1"/>
    <col min="2" max="2" width="10.140625" style="2" bestFit="1" customWidth="1"/>
    <col min="3" max="3" width="21" style="2" bestFit="1" customWidth="1"/>
    <col min="4" max="4" width="21" style="2" customWidth="1"/>
    <col min="5" max="5" width="23.85546875" style="2" bestFit="1" customWidth="1"/>
    <col min="6" max="6" width="23.7109375" style="2" bestFit="1" customWidth="1"/>
    <col min="7" max="7" width="26.5703125" style="2" bestFit="1" customWidth="1"/>
    <col min="8" max="8" width="35.140625" style="2" bestFit="1" customWidth="1"/>
    <col min="9" max="10" width="37.7109375" style="2" customWidth="1"/>
    <col min="11" max="11" width="17.5703125" style="2" customWidth="1"/>
    <col min="12" max="12" width="18.7109375" style="2" customWidth="1"/>
    <col min="13" max="16384" width="9.140625" style="2"/>
  </cols>
  <sheetData>
    <row r="1" spans="1:12" ht="25.5" customHeight="1" x14ac:dyDescent="0.2">
      <c r="A1" s="27" t="s">
        <v>66</v>
      </c>
      <c r="B1" s="28"/>
      <c r="C1" s="28"/>
      <c r="D1" s="28"/>
      <c r="E1" s="28"/>
      <c r="F1" s="28"/>
      <c r="G1" s="28"/>
      <c r="H1" s="29"/>
    </row>
    <row r="2" spans="1:12" x14ac:dyDescent="0.2">
      <c r="A2" s="24" t="s">
        <v>110</v>
      </c>
      <c r="B2" s="25"/>
      <c r="C2" s="25"/>
      <c r="D2" s="25"/>
      <c r="E2" s="25"/>
      <c r="F2" s="25"/>
      <c r="G2" s="25"/>
      <c r="H2" s="26"/>
    </row>
    <row r="3" spans="1:12" x14ac:dyDescent="0.2">
      <c r="A3" s="24"/>
      <c r="B3" s="25"/>
      <c r="C3" s="25"/>
      <c r="D3" s="25"/>
      <c r="E3" s="25"/>
      <c r="F3" s="25"/>
      <c r="G3" s="25"/>
      <c r="H3" s="26"/>
    </row>
    <row r="4" spans="1:12" ht="15.75" customHeight="1" x14ac:dyDescent="0.2">
      <c r="A4" s="33" t="s">
        <v>91</v>
      </c>
      <c r="B4" s="34"/>
      <c r="C4" s="34"/>
      <c r="D4" s="34"/>
      <c r="E4" s="34"/>
      <c r="F4" s="34"/>
      <c r="G4" s="34"/>
      <c r="H4" s="35"/>
    </row>
    <row r="5" spans="1:12" ht="15.75" customHeight="1" x14ac:dyDescent="0.2">
      <c r="A5" s="33" t="s">
        <v>86</v>
      </c>
      <c r="B5" s="34"/>
      <c r="C5" s="34"/>
      <c r="D5" s="34"/>
      <c r="E5" s="34"/>
      <c r="F5" s="34"/>
      <c r="G5" s="34"/>
      <c r="H5" s="35"/>
    </row>
    <row r="6" spans="1:12" ht="15.75" customHeight="1" x14ac:dyDescent="0.2">
      <c r="A6" s="33" t="s">
        <v>109</v>
      </c>
      <c r="B6" s="34"/>
      <c r="C6" s="34"/>
      <c r="D6" s="34"/>
      <c r="E6" s="34"/>
      <c r="F6" s="34"/>
      <c r="G6" s="34"/>
      <c r="H6" s="35"/>
    </row>
    <row r="7" spans="1:12" ht="15.75" customHeight="1" x14ac:dyDescent="0.2">
      <c r="A7" s="36" t="s">
        <v>87</v>
      </c>
      <c r="B7" s="34"/>
      <c r="C7" s="34"/>
      <c r="D7" s="17"/>
      <c r="E7" s="37"/>
      <c r="F7" s="37"/>
      <c r="G7" s="37"/>
      <c r="H7" s="38"/>
    </row>
    <row r="8" spans="1:12" ht="15.75" customHeight="1" x14ac:dyDescent="0.2">
      <c r="A8" s="39" t="s">
        <v>88</v>
      </c>
      <c r="B8" s="40"/>
      <c r="C8" s="40"/>
      <c r="D8" s="18"/>
      <c r="E8" s="37"/>
      <c r="F8" s="37"/>
      <c r="G8" s="37"/>
      <c r="H8" s="38"/>
    </row>
    <row r="9" spans="1:12" ht="15.75" customHeight="1" x14ac:dyDescent="0.2">
      <c r="A9" s="39" t="s">
        <v>89</v>
      </c>
      <c r="B9" s="40"/>
      <c r="C9" s="40"/>
      <c r="D9" s="18"/>
      <c r="E9" s="37"/>
      <c r="F9" s="37"/>
      <c r="G9" s="37"/>
      <c r="H9" s="38"/>
    </row>
    <row r="10" spans="1:12" ht="15.75" customHeight="1" x14ac:dyDescent="0.2">
      <c r="A10" s="39" t="s">
        <v>90</v>
      </c>
      <c r="B10" s="40"/>
      <c r="C10" s="40"/>
      <c r="D10" s="18"/>
      <c r="E10" s="37"/>
      <c r="F10" s="37"/>
      <c r="G10" s="37"/>
      <c r="H10" s="38"/>
    </row>
    <row r="11" spans="1:12" ht="15.75" customHeight="1" x14ac:dyDescent="0.2">
      <c r="A11" s="30" t="s">
        <v>83</v>
      </c>
      <c r="B11" s="31"/>
      <c r="C11" s="31"/>
      <c r="D11" s="31"/>
      <c r="E11" s="31"/>
      <c r="F11" s="31"/>
      <c r="G11" s="31"/>
      <c r="H11" s="32"/>
      <c r="I11" s="41"/>
      <c r="J11" s="42"/>
      <c r="K11" s="43"/>
      <c r="L11" s="43"/>
    </row>
    <row r="12" spans="1:12" ht="75" customHeight="1" x14ac:dyDescent="0.2">
      <c r="A12" s="14" t="s">
        <v>67</v>
      </c>
      <c r="B12" s="14" t="s">
        <v>0</v>
      </c>
      <c r="C12" s="14" t="s">
        <v>68</v>
      </c>
      <c r="D12" s="14" t="s">
        <v>108</v>
      </c>
      <c r="E12" s="15" t="s">
        <v>69</v>
      </c>
      <c r="F12" s="15" t="s">
        <v>70</v>
      </c>
      <c r="G12" s="15" t="s">
        <v>71</v>
      </c>
      <c r="H12" s="14" t="s">
        <v>72</v>
      </c>
      <c r="I12" s="16"/>
      <c r="J12" s="16"/>
      <c r="K12" s="16"/>
      <c r="L12" s="16"/>
    </row>
    <row r="13" spans="1:12" ht="25.5" x14ac:dyDescent="0.2">
      <c r="A13" s="4" t="s">
        <v>1</v>
      </c>
      <c r="B13" s="5" t="s">
        <v>73</v>
      </c>
      <c r="C13" s="6">
        <v>30</v>
      </c>
      <c r="D13" s="6"/>
      <c r="E13" s="1"/>
      <c r="F13" s="13">
        <v>0</v>
      </c>
      <c r="G13" s="13">
        <f>F13*C13</f>
        <v>0</v>
      </c>
      <c r="H13" s="1"/>
    </row>
    <row r="14" spans="1:12" ht="25.5" x14ac:dyDescent="0.2">
      <c r="A14" s="7" t="s">
        <v>93</v>
      </c>
      <c r="B14" s="5" t="s">
        <v>73</v>
      </c>
      <c r="C14" s="6">
        <v>7000</v>
      </c>
      <c r="D14" s="6" t="s">
        <v>102</v>
      </c>
      <c r="E14" s="1"/>
      <c r="F14" s="13">
        <v>0</v>
      </c>
      <c r="G14" s="13">
        <f>F14*C14</f>
        <v>0</v>
      </c>
      <c r="H14" s="1"/>
    </row>
    <row r="15" spans="1:12" ht="25.5" x14ac:dyDescent="0.2">
      <c r="A15" s="4" t="s">
        <v>2</v>
      </c>
      <c r="B15" s="5" t="s">
        <v>73</v>
      </c>
      <c r="C15" s="6">
        <v>3000</v>
      </c>
      <c r="D15" s="6" t="s">
        <v>103</v>
      </c>
      <c r="E15" s="1"/>
      <c r="F15" s="13">
        <v>0</v>
      </c>
      <c r="G15" s="13">
        <f t="shared" ref="G15:G41" si="0">F15*C15</f>
        <v>0</v>
      </c>
      <c r="H15" s="1"/>
    </row>
    <row r="16" spans="1:12" ht="25.5" x14ac:dyDescent="0.2">
      <c r="A16" s="7" t="s">
        <v>94</v>
      </c>
      <c r="B16" s="5" t="s">
        <v>73</v>
      </c>
      <c r="C16" s="6">
        <v>2000</v>
      </c>
      <c r="D16" s="6" t="s">
        <v>101</v>
      </c>
      <c r="E16" s="1"/>
      <c r="F16" s="13">
        <v>0</v>
      </c>
      <c r="G16" s="13">
        <f t="shared" si="0"/>
        <v>0</v>
      </c>
      <c r="H16" s="1"/>
    </row>
    <row r="17" spans="1:8" x14ac:dyDescent="0.2">
      <c r="A17" s="9" t="s">
        <v>3</v>
      </c>
      <c r="B17" s="5" t="s">
        <v>73</v>
      </c>
      <c r="C17" s="10">
        <f>'[1]Baltic Tools'!C27</f>
        <v>10</v>
      </c>
      <c r="D17" s="10"/>
      <c r="E17" s="1"/>
      <c r="F17" s="13">
        <v>0</v>
      </c>
      <c r="G17" s="13">
        <f t="shared" si="0"/>
        <v>0</v>
      </c>
      <c r="H17" s="1"/>
    </row>
    <row r="18" spans="1:8" x14ac:dyDescent="0.2">
      <c r="A18" s="4" t="s">
        <v>4</v>
      </c>
      <c r="B18" s="5" t="s">
        <v>73</v>
      </c>
      <c r="C18" s="6">
        <v>175</v>
      </c>
      <c r="D18" s="6" t="s">
        <v>100</v>
      </c>
      <c r="E18" s="1"/>
      <c r="F18" s="13">
        <v>0</v>
      </c>
      <c r="G18" s="13">
        <f t="shared" si="0"/>
        <v>0</v>
      </c>
      <c r="H18" s="1"/>
    </row>
    <row r="19" spans="1:8" ht="25.5" x14ac:dyDescent="0.2">
      <c r="A19" s="7" t="s">
        <v>95</v>
      </c>
      <c r="B19" s="5" t="s">
        <v>73</v>
      </c>
      <c r="C19" s="6">
        <v>2000</v>
      </c>
      <c r="D19" s="6" t="s">
        <v>92</v>
      </c>
      <c r="E19" s="1"/>
      <c r="F19" s="13">
        <v>0</v>
      </c>
      <c r="G19" s="13">
        <f t="shared" si="0"/>
        <v>0</v>
      </c>
      <c r="H19" s="1"/>
    </row>
    <row r="20" spans="1:8" x14ac:dyDescent="0.2">
      <c r="A20" s="4" t="s">
        <v>5</v>
      </c>
      <c r="B20" s="5" t="s">
        <v>73</v>
      </c>
      <c r="C20" s="6">
        <v>10</v>
      </c>
      <c r="D20" s="6"/>
      <c r="E20" s="1"/>
      <c r="F20" s="13">
        <v>0</v>
      </c>
      <c r="G20" s="13">
        <f t="shared" si="0"/>
        <v>0</v>
      </c>
      <c r="H20" s="1"/>
    </row>
    <row r="21" spans="1:8" ht="25.5" x14ac:dyDescent="0.2">
      <c r="A21" s="4" t="s">
        <v>6</v>
      </c>
      <c r="B21" s="5" t="s">
        <v>73</v>
      </c>
      <c r="C21" s="6">
        <v>500</v>
      </c>
      <c r="D21" s="6" t="s">
        <v>98</v>
      </c>
      <c r="E21" s="1"/>
      <c r="F21" s="13">
        <v>0</v>
      </c>
      <c r="G21" s="13">
        <f t="shared" si="0"/>
        <v>0</v>
      </c>
      <c r="H21" s="1"/>
    </row>
    <row r="22" spans="1:8" x14ac:dyDescent="0.2">
      <c r="A22" s="4" t="s">
        <v>7</v>
      </c>
      <c r="B22" s="5" t="s">
        <v>73</v>
      </c>
      <c r="C22" s="6">
        <v>75</v>
      </c>
      <c r="D22" s="6"/>
      <c r="E22" s="1"/>
      <c r="F22" s="13">
        <v>0</v>
      </c>
      <c r="G22" s="13">
        <f t="shared" si="0"/>
        <v>0</v>
      </c>
      <c r="H22" s="1"/>
    </row>
    <row r="23" spans="1:8" ht="25.5" x14ac:dyDescent="0.2">
      <c r="A23" s="4" t="s">
        <v>8</v>
      </c>
      <c r="B23" s="5" t="s">
        <v>73</v>
      </c>
      <c r="C23" s="6">
        <v>150</v>
      </c>
      <c r="D23" s="6" t="s">
        <v>102</v>
      </c>
      <c r="E23" s="1"/>
      <c r="F23" s="13">
        <v>0</v>
      </c>
      <c r="G23" s="13">
        <f t="shared" si="0"/>
        <v>0</v>
      </c>
      <c r="H23" s="1"/>
    </row>
    <row r="24" spans="1:8" x14ac:dyDescent="0.2">
      <c r="A24" s="4" t="s">
        <v>9</v>
      </c>
      <c r="B24" s="5" t="s">
        <v>73</v>
      </c>
      <c r="C24" s="6">
        <v>25</v>
      </c>
      <c r="D24" s="6"/>
      <c r="E24" s="1"/>
      <c r="F24" s="13">
        <v>0</v>
      </c>
      <c r="G24" s="13">
        <f t="shared" si="0"/>
        <v>0</v>
      </c>
      <c r="H24" s="1"/>
    </row>
    <row r="25" spans="1:8" ht="25.5" x14ac:dyDescent="0.2">
      <c r="A25" s="4" t="s">
        <v>10</v>
      </c>
      <c r="B25" s="5" t="s">
        <v>73</v>
      </c>
      <c r="C25" s="6">
        <v>10</v>
      </c>
      <c r="D25" s="6"/>
      <c r="E25" s="1"/>
      <c r="F25" s="13">
        <v>0</v>
      </c>
      <c r="G25" s="13">
        <f t="shared" si="0"/>
        <v>0</v>
      </c>
      <c r="H25" s="1"/>
    </row>
    <row r="26" spans="1:8" ht="25.5" x14ac:dyDescent="0.2">
      <c r="A26" s="4" t="s">
        <v>11</v>
      </c>
      <c r="B26" s="5" t="s">
        <v>73</v>
      </c>
      <c r="C26" s="6">
        <v>500</v>
      </c>
      <c r="D26" s="6" t="s">
        <v>98</v>
      </c>
      <c r="E26" s="1"/>
      <c r="F26" s="13">
        <v>0</v>
      </c>
      <c r="G26" s="13">
        <f t="shared" si="0"/>
        <v>0</v>
      </c>
      <c r="H26" s="1"/>
    </row>
    <row r="27" spans="1:8" x14ac:dyDescent="0.2">
      <c r="A27" s="4" t="s">
        <v>12</v>
      </c>
      <c r="B27" s="5" t="s">
        <v>73</v>
      </c>
      <c r="C27" s="6">
        <v>5</v>
      </c>
      <c r="D27" s="6"/>
      <c r="E27" s="1"/>
      <c r="F27" s="13">
        <v>0</v>
      </c>
      <c r="G27" s="13">
        <f t="shared" si="0"/>
        <v>0</v>
      </c>
      <c r="H27" s="1"/>
    </row>
    <row r="28" spans="1:8" x14ac:dyDescent="0.2">
      <c r="A28" s="4" t="s">
        <v>13</v>
      </c>
      <c r="B28" s="5" t="s">
        <v>73</v>
      </c>
      <c r="C28" s="6">
        <v>10</v>
      </c>
      <c r="D28" s="6" t="s">
        <v>100</v>
      </c>
      <c r="E28" s="1"/>
      <c r="F28" s="13">
        <v>0</v>
      </c>
      <c r="G28" s="13">
        <f t="shared" si="0"/>
        <v>0</v>
      </c>
      <c r="H28" s="1"/>
    </row>
    <row r="29" spans="1:8" x14ac:dyDescent="0.2">
      <c r="A29" s="4" t="s">
        <v>14</v>
      </c>
      <c r="B29" s="5" t="s">
        <v>73</v>
      </c>
      <c r="C29" s="6">
        <v>20</v>
      </c>
      <c r="D29" s="6" t="s">
        <v>104</v>
      </c>
      <c r="E29" s="1"/>
      <c r="F29" s="13">
        <v>0</v>
      </c>
      <c r="G29" s="13">
        <f t="shared" si="0"/>
        <v>0</v>
      </c>
      <c r="H29" s="1"/>
    </row>
    <row r="30" spans="1:8" ht="25.5" x14ac:dyDescent="0.2">
      <c r="A30" s="4" t="s">
        <v>15</v>
      </c>
      <c r="B30" s="5" t="s">
        <v>73</v>
      </c>
      <c r="C30" s="6">
        <v>150</v>
      </c>
      <c r="D30" s="6" t="s">
        <v>99</v>
      </c>
      <c r="E30" s="1"/>
      <c r="F30" s="13">
        <v>0</v>
      </c>
      <c r="G30" s="13">
        <f t="shared" si="0"/>
        <v>0</v>
      </c>
      <c r="H30" s="1"/>
    </row>
    <row r="31" spans="1:8" x14ac:dyDescent="0.2">
      <c r="A31" s="9" t="s">
        <v>16</v>
      </c>
      <c r="B31" s="5" t="s">
        <v>73</v>
      </c>
      <c r="C31" s="10">
        <f>'[1]Baltic Tools'!C26</f>
        <v>5</v>
      </c>
      <c r="D31" s="10"/>
      <c r="E31" s="1"/>
      <c r="F31" s="13">
        <v>0</v>
      </c>
      <c r="G31" s="13">
        <f t="shared" si="0"/>
        <v>0</v>
      </c>
      <c r="H31" s="1"/>
    </row>
    <row r="32" spans="1:8" x14ac:dyDescent="0.2">
      <c r="A32" s="4" t="s">
        <v>17</v>
      </c>
      <c r="B32" s="5" t="s">
        <v>73</v>
      </c>
      <c r="C32" s="6">
        <v>50</v>
      </c>
      <c r="D32" s="6"/>
      <c r="E32" s="1"/>
      <c r="F32" s="13">
        <v>0</v>
      </c>
      <c r="G32" s="13">
        <f t="shared" si="0"/>
        <v>0</v>
      </c>
      <c r="H32" s="1"/>
    </row>
    <row r="33" spans="1:8" x14ac:dyDescent="0.2">
      <c r="A33" s="4" t="s">
        <v>18</v>
      </c>
      <c r="B33" s="5" t="s">
        <v>73</v>
      </c>
      <c r="C33" s="6">
        <v>20</v>
      </c>
      <c r="D33" s="6"/>
      <c r="E33" s="1"/>
      <c r="F33" s="13">
        <v>0</v>
      </c>
      <c r="G33" s="13">
        <f t="shared" si="0"/>
        <v>0</v>
      </c>
      <c r="H33" s="1"/>
    </row>
    <row r="34" spans="1:8" x14ac:dyDescent="0.2">
      <c r="A34" s="4" t="s">
        <v>19</v>
      </c>
      <c r="B34" s="5" t="s">
        <v>73</v>
      </c>
      <c r="C34" s="6">
        <v>100</v>
      </c>
      <c r="D34" s="6" t="s">
        <v>100</v>
      </c>
      <c r="E34" s="1"/>
      <c r="F34" s="13">
        <v>0</v>
      </c>
      <c r="G34" s="13">
        <f t="shared" si="0"/>
        <v>0</v>
      </c>
      <c r="H34" s="1"/>
    </row>
    <row r="35" spans="1:8" x14ac:dyDescent="0.2">
      <c r="A35" s="4" t="s">
        <v>20</v>
      </c>
      <c r="B35" s="5" t="s">
        <v>73</v>
      </c>
      <c r="C35" s="6">
        <v>30</v>
      </c>
      <c r="D35" s="6"/>
      <c r="E35" s="1"/>
      <c r="F35" s="13">
        <v>0</v>
      </c>
      <c r="G35" s="13">
        <f t="shared" si="0"/>
        <v>0</v>
      </c>
      <c r="H35" s="1"/>
    </row>
    <row r="36" spans="1:8" ht="25.5" x14ac:dyDescent="0.2">
      <c r="A36" s="4" t="s">
        <v>21</v>
      </c>
      <c r="B36" s="5" t="s">
        <v>73</v>
      </c>
      <c r="C36" s="6">
        <v>200</v>
      </c>
      <c r="D36" s="6"/>
      <c r="E36" s="1"/>
      <c r="F36" s="13">
        <v>0</v>
      </c>
      <c r="G36" s="13">
        <f t="shared" si="0"/>
        <v>0</v>
      </c>
      <c r="H36" s="1"/>
    </row>
    <row r="37" spans="1:8" ht="25.5" x14ac:dyDescent="0.2">
      <c r="A37" s="4" t="s">
        <v>22</v>
      </c>
      <c r="B37" s="5" t="s">
        <v>73</v>
      </c>
      <c r="C37" s="6">
        <v>3000</v>
      </c>
      <c r="D37" s="6" t="s">
        <v>105</v>
      </c>
      <c r="E37" s="1"/>
      <c r="F37" s="13">
        <v>0</v>
      </c>
      <c r="G37" s="13">
        <f t="shared" si="0"/>
        <v>0</v>
      </c>
      <c r="H37" s="1"/>
    </row>
    <row r="38" spans="1:8" ht="25.5" x14ac:dyDescent="0.2">
      <c r="A38" s="4" t="s">
        <v>23</v>
      </c>
      <c r="B38" s="5" t="s">
        <v>73</v>
      </c>
      <c r="C38" s="6">
        <v>1500</v>
      </c>
      <c r="D38" s="6" t="s">
        <v>105</v>
      </c>
      <c r="E38" s="1"/>
      <c r="F38" s="13">
        <v>0</v>
      </c>
      <c r="G38" s="13">
        <f t="shared" si="0"/>
        <v>0</v>
      </c>
      <c r="H38" s="1"/>
    </row>
    <row r="39" spans="1:8" ht="25.5" x14ac:dyDescent="0.2">
      <c r="A39" s="4" t="s">
        <v>24</v>
      </c>
      <c r="B39" s="5" t="s">
        <v>73</v>
      </c>
      <c r="C39" s="6">
        <v>2000</v>
      </c>
      <c r="D39" s="6" t="s">
        <v>106</v>
      </c>
      <c r="E39" s="1"/>
      <c r="F39" s="13">
        <v>0</v>
      </c>
      <c r="G39" s="13">
        <f t="shared" si="0"/>
        <v>0</v>
      </c>
      <c r="H39" s="1"/>
    </row>
    <row r="40" spans="1:8" ht="25.5" x14ac:dyDescent="0.2">
      <c r="A40" s="7" t="s">
        <v>25</v>
      </c>
      <c r="B40" s="5" t="s">
        <v>73</v>
      </c>
      <c r="C40" s="6">
        <v>60</v>
      </c>
      <c r="D40" s="6" t="s">
        <v>106</v>
      </c>
      <c r="E40" s="1"/>
      <c r="F40" s="13">
        <v>0</v>
      </c>
      <c r="G40" s="13">
        <f t="shared" si="0"/>
        <v>0</v>
      </c>
      <c r="H40" s="1"/>
    </row>
    <row r="41" spans="1:8" ht="25.5" x14ac:dyDescent="0.2">
      <c r="A41" s="4" t="s">
        <v>47</v>
      </c>
      <c r="B41" s="5" t="s">
        <v>73</v>
      </c>
      <c r="C41" s="6">
        <v>700</v>
      </c>
      <c r="D41" s="6" t="s">
        <v>106</v>
      </c>
      <c r="E41" s="1"/>
      <c r="F41" s="13">
        <v>0</v>
      </c>
      <c r="G41" s="13">
        <f t="shared" si="0"/>
        <v>0</v>
      </c>
      <c r="H41" s="1"/>
    </row>
    <row r="42" spans="1:8" x14ac:dyDescent="0.2">
      <c r="A42" s="19" t="s">
        <v>75</v>
      </c>
      <c r="B42" s="20"/>
      <c r="C42" s="20"/>
      <c r="D42" s="20"/>
      <c r="E42" s="20"/>
      <c r="F42" s="21"/>
      <c r="G42" s="22">
        <f>SUM(G13:G41)</f>
        <v>0</v>
      </c>
      <c r="H42" s="23"/>
    </row>
    <row r="43" spans="1:8" x14ac:dyDescent="0.2">
      <c r="A43" s="30" t="s">
        <v>84</v>
      </c>
      <c r="B43" s="31"/>
      <c r="C43" s="31"/>
      <c r="D43" s="31"/>
      <c r="E43" s="31"/>
      <c r="F43" s="31"/>
      <c r="G43" s="31"/>
      <c r="H43" s="32"/>
    </row>
    <row r="44" spans="1:8" x14ac:dyDescent="0.2">
      <c r="A44" s="4" t="s">
        <v>26</v>
      </c>
      <c r="B44" s="5" t="s">
        <v>73</v>
      </c>
      <c r="C44" s="6">
        <v>10</v>
      </c>
      <c r="D44" s="6"/>
      <c r="E44" s="1"/>
      <c r="F44" s="13">
        <v>0</v>
      </c>
      <c r="G44" s="13">
        <f t="shared" ref="G44" si="1">F44*C44</f>
        <v>0</v>
      </c>
      <c r="H44" s="1"/>
    </row>
    <row r="45" spans="1:8" x14ac:dyDescent="0.2">
      <c r="A45" s="11" t="s">
        <v>27</v>
      </c>
      <c r="B45" s="5" t="s">
        <v>73</v>
      </c>
      <c r="C45" s="12">
        <v>7</v>
      </c>
      <c r="D45" s="12"/>
      <c r="E45" s="1"/>
      <c r="F45" s="13">
        <v>0</v>
      </c>
      <c r="G45" s="13">
        <f t="shared" ref="G45:G46" si="2">F45*C45</f>
        <v>0</v>
      </c>
      <c r="H45" s="1"/>
    </row>
    <row r="46" spans="1:8" x14ac:dyDescent="0.2">
      <c r="A46" s="11" t="s">
        <v>28</v>
      </c>
      <c r="B46" s="5" t="s">
        <v>73</v>
      </c>
      <c r="C46" s="12">
        <v>2</v>
      </c>
      <c r="D46" s="12"/>
      <c r="E46" s="1"/>
      <c r="F46" s="13">
        <v>0</v>
      </c>
      <c r="G46" s="13">
        <f t="shared" si="2"/>
        <v>0</v>
      </c>
      <c r="H46" s="1"/>
    </row>
    <row r="47" spans="1:8" x14ac:dyDescent="0.2">
      <c r="A47" s="11" t="s">
        <v>29</v>
      </c>
      <c r="B47" s="5" t="s">
        <v>73</v>
      </c>
      <c r="C47" s="12">
        <v>10</v>
      </c>
      <c r="D47" s="12"/>
      <c r="E47" s="1"/>
      <c r="F47" s="13">
        <v>0</v>
      </c>
      <c r="G47" s="13">
        <f t="shared" ref="G47:G72" si="3">F47*C47</f>
        <v>0</v>
      </c>
      <c r="H47" s="1"/>
    </row>
    <row r="48" spans="1:8" ht="25.5" x14ac:dyDescent="0.2">
      <c r="A48" s="9" t="s">
        <v>30</v>
      </c>
      <c r="B48" s="5" t="s">
        <v>73</v>
      </c>
      <c r="C48" s="10">
        <v>1</v>
      </c>
      <c r="D48" s="10"/>
      <c r="E48" s="1"/>
      <c r="F48" s="13">
        <v>0</v>
      </c>
      <c r="G48" s="13">
        <f t="shared" si="3"/>
        <v>0</v>
      </c>
      <c r="H48" s="1"/>
    </row>
    <row r="49" spans="1:8" x14ac:dyDescent="0.2">
      <c r="A49" s="8" t="s">
        <v>31</v>
      </c>
      <c r="B49" s="5" t="s">
        <v>73</v>
      </c>
      <c r="C49" s="10">
        <v>10</v>
      </c>
      <c r="D49" s="10"/>
      <c r="E49" s="1"/>
      <c r="F49" s="13">
        <v>0</v>
      </c>
      <c r="G49" s="13">
        <f t="shared" si="3"/>
        <v>0</v>
      </c>
      <c r="H49" s="1"/>
    </row>
    <row r="50" spans="1:8" x14ac:dyDescent="0.2">
      <c r="A50" s="11" t="s">
        <v>32</v>
      </c>
      <c r="B50" s="5" t="s">
        <v>73</v>
      </c>
      <c r="C50" s="12">
        <v>10</v>
      </c>
      <c r="D50" s="12"/>
      <c r="E50" s="1"/>
      <c r="F50" s="13">
        <v>0</v>
      </c>
      <c r="G50" s="13">
        <f t="shared" si="3"/>
        <v>0</v>
      </c>
      <c r="H50" s="1"/>
    </row>
    <row r="51" spans="1:8" x14ac:dyDescent="0.2">
      <c r="A51" s="11" t="s">
        <v>33</v>
      </c>
      <c r="B51" s="5" t="s">
        <v>73</v>
      </c>
      <c r="C51" s="12">
        <v>3</v>
      </c>
      <c r="D51" s="12"/>
      <c r="E51" s="1"/>
      <c r="F51" s="13">
        <v>0</v>
      </c>
      <c r="G51" s="13">
        <f t="shared" si="3"/>
        <v>0</v>
      </c>
      <c r="H51" s="1"/>
    </row>
    <row r="52" spans="1:8" x14ac:dyDescent="0.2">
      <c r="A52" s="11" t="s">
        <v>34</v>
      </c>
      <c r="B52" s="5" t="s">
        <v>73</v>
      </c>
      <c r="C52" s="12">
        <v>10</v>
      </c>
      <c r="D52" s="12"/>
      <c r="E52" s="1"/>
      <c r="F52" s="13">
        <v>0</v>
      </c>
      <c r="G52" s="13">
        <f t="shared" si="3"/>
        <v>0</v>
      </c>
      <c r="H52" s="1"/>
    </row>
    <row r="53" spans="1:8" x14ac:dyDescent="0.2">
      <c r="A53" s="4" t="s">
        <v>76</v>
      </c>
      <c r="B53" s="5" t="s">
        <v>73</v>
      </c>
      <c r="C53" s="6">
        <v>15</v>
      </c>
      <c r="D53" s="6"/>
      <c r="E53" s="1"/>
      <c r="F53" s="13">
        <v>0</v>
      </c>
      <c r="G53" s="13">
        <f t="shared" si="3"/>
        <v>0</v>
      </c>
      <c r="H53" s="1"/>
    </row>
    <row r="54" spans="1:8" x14ac:dyDescent="0.2">
      <c r="A54" s="4" t="s">
        <v>77</v>
      </c>
      <c r="B54" s="5" t="s">
        <v>73</v>
      </c>
      <c r="C54" s="6">
        <v>10</v>
      </c>
      <c r="D54" s="6"/>
      <c r="E54" s="1"/>
      <c r="F54" s="13">
        <v>0</v>
      </c>
      <c r="G54" s="13">
        <f t="shared" si="3"/>
        <v>0</v>
      </c>
      <c r="H54" s="1"/>
    </row>
    <row r="55" spans="1:8" x14ac:dyDescent="0.2">
      <c r="A55" s="4" t="s">
        <v>78</v>
      </c>
      <c r="B55" s="5" t="s">
        <v>73</v>
      </c>
      <c r="C55" s="6">
        <v>10</v>
      </c>
      <c r="D55" s="6"/>
      <c r="E55" s="1"/>
      <c r="F55" s="13">
        <v>0</v>
      </c>
      <c r="G55" s="13">
        <f t="shared" si="3"/>
        <v>0</v>
      </c>
      <c r="H55" s="1"/>
    </row>
    <row r="56" spans="1:8" x14ac:dyDescent="0.2">
      <c r="A56" s="4" t="s">
        <v>35</v>
      </c>
      <c r="B56" s="5" t="s">
        <v>73</v>
      </c>
      <c r="C56" s="6">
        <v>10</v>
      </c>
      <c r="D56" s="6"/>
      <c r="E56" s="1"/>
      <c r="F56" s="13">
        <v>0</v>
      </c>
      <c r="G56" s="13">
        <f t="shared" si="3"/>
        <v>0</v>
      </c>
      <c r="H56" s="1"/>
    </row>
    <row r="57" spans="1:8" x14ac:dyDescent="0.2">
      <c r="A57" s="4" t="s">
        <v>79</v>
      </c>
      <c r="B57" s="5" t="s">
        <v>73</v>
      </c>
      <c r="C57" s="6">
        <v>10</v>
      </c>
      <c r="D57" s="6"/>
      <c r="E57" s="1"/>
      <c r="F57" s="13">
        <v>0</v>
      </c>
      <c r="G57" s="13">
        <f t="shared" si="3"/>
        <v>0</v>
      </c>
      <c r="H57" s="1"/>
    </row>
    <row r="58" spans="1:8" x14ac:dyDescent="0.2">
      <c r="A58" s="4" t="s">
        <v>80</v>
      </c>
      <c r="B58" s="5" t="s">
        <v>73</v>
      </c>
      <c r="C58" s="6">
        <v>10</v>
      </c>
      <c r="D58" s="6"/>
      <c r="E58" s="1"/>
      <c r="F58" s="13">
        <v>0</v>
      </c>
      <c r="G58" s="13">
        <f t="shared" si="3"/>
        <v>0</v>
      </c>
      <c r="H58" s="1"/>
    </row>
    <row r="59" spans="1:8" x14ac:dyDescent="0.2">
      <c r="A59" s="11" t="s">
        <v>36</v>
      </c>
      <c r="B59" s="5" t="s">
        <v>73</v>
      </c>
      <c r="C59" s="12">
        <v>7</v>
      </c>
      <c r="D59" s="12"/>
      <c r="E59" s="1"/>
      <c r="F59" s="13">
        <v>0</v>
      </c>
      <c r="G59" s="13">
        <f t="shared" si="3"/>
        <v>0</v>
      </c>
      <c r="H59" s="1"/>
    </row>
    <row r="60" spans="1:8" x14ac:dyDescent="0.2">
      <c r="A60" s="11" t="s">
        <v>37</v>
      </c>
      <c r="B60" s="5" t="s">
        <v>73</v>
      </c>
      <c r="C60" s="12">
        <v>10</v>
      </c>
      <c r="D60" s="12"/>
      <c r="E60" s="1"/>
      <c r="F60" s="13">
        <v>0</v>
      </c>
      <c r="G60" s="13">
        <f t="shared" si="3"/>
        <v>0</v>
      </c>
      <c r="H60" s="1"/>
    </row>
    <row r="61" spans="1:8" x14ac:dyDescent="0.2">
      <c r="A61" s="11" t="s">
        <v>38</v>
      </c>
      <c r="B61" s="5" t="s">
        <v>73</v>
      </c>
      <c r="C61" s="12">
        <v>5</v>
      </c>
      <c r="D61" s="12"/>
      <c r="E61" s="1"/>
      <c r="F61" s="13">
        <v>0</v>
      </c>
      <c r="G61" s="13">
        <f t="shared" si="3"/>
        <v>0</v>
      </c>
      <c r="H61" s="1"/>
    </row>
    <row r="62" spans="1:8" x14ac:dyDescent="0.2">
      <c r="A62" s="11" t="s">
        <v>39</v>
      </c>
      <c r="B62" s="5" t="s">
        <v>73</v>
      </c>
      <c r="C62" s="12">
        <v>2</v>
      </c>
      <c r="D62" s="12"/>
      <c r="E62" s="1"/>
      <c r="F62" s="13">
        <v>0</v>
      </c>
      <c r="G62" s="13">
        <f t="shared" si="3"/>
        <v>0</v>
      </c>
      <c r="H62" s="1"/>
    </row>
    <row r="63" spans="1:8" x14ac:dyDescent="0.2">
      <c r="A63" s="11" t="s">
        <v>40</v>
      </c>
      <c r="B63" s="5" t="s">
        <v>73</v>
      </c>
      <c r="C63" s="12">
        <v>10</v>
      </c>
      <c r="D63" s="12"/>
      <c r="E63" s="1"/>
      <c r="F63" s="13">
        <v>0</v>
      </c>
      <c r="G63" s="13">
        <f t="shared" si="3"/>
        <v>0</v>
      </c>
      <c r="H63" s="1"/>
    </row>
    <row r="64" spans="1:8" x14ac:dyDescent="0.2">
      <c r="A64" s="11" t="s">
        <v>41</v>
      </c>
      <c r="B64" s="5" t="s">
        <v>73</v>
      </c>
      <c r="C64" s="12">
        <v>5</v>
      </c>
      <c r="D64" s="12"/>
      <c r="E64" s="1"/>
      <c r="F64" s="13">
        <v>0</v>
      </c>
      <c r="G64" s="13">
        <f t="shared" si="3"/>
        <v>0</v>
      </c>
      <c r="H64" s="1"/>
    </row>
    <row r="65" spans="1:8" x14ac:dyDescent="0.2">
      <c r="A65" s="11" t="s">
        <v>42</v>
      </c>
      <c r="B65" s="5" t="s">
        <v>73</v>
      </c>
      <c r="C65" s="12">
        <v>10</v>
      </c>
      <c r="D65" s="12"/>
      <c r="E65" s="1"/>
      <c r="F65" s="13">
        <v>0</v>
      </c>
      <c r="G65" s="13">
        <f t="shared" si="3"/>
        <v>0</v>
      </c>
      <c r="H65" s="1"/>
    </row>
    <row r="66" spans="1:8" x14ac:dyDescent="0.2">
      <c r="A66" s="11" t="s">
        <v>48</v>
      </c>
      <c r="B66" s="5" t="s">
        <v>73</v>
      </c>
      <c r="C66" s="12">
        <v>2</v>
      </c>
      <c r="D66" s="12"/>
      <c r="E66" s="1"/>
      <c r="F66" s="13">
        <v>0</v>
      </c>
      <c r="G66" s="13">
        <f t="shared" si="3"/>
        <v>0</v>
      </c>
      <c r="H66" s="1"/>
    </row>
    <row r="67" spans="1:8" x14ac:dyDescent="0.2">
      <c r="A67" s="4" t="s">
        <v>81</v>
      </c>
      <c r="B67" s="5" t="s">
        <v>73</v>
      </c>
      <c r="C67" s="6">
        <v>10</v>
      </c>
      <c r="D67" s="6"/>
      <c r="E67" s="1"/>
      <c r="F67" s="13">
        <v>0</v>
      </c>
      <c r="G67" s="13">
        <f t="shared" si="3"/>
        <v>0</v>
      </c>
      <c r="H67" s="1"/>
    </row>
    <row r="68" spans="1:8" x14ac:dyDescent="0.2">
      <c r="A68" s="4" t="s">
        <v>82</v>
      </c>
      <c r="B68" s="5" t="s">
        <v>73</v>
      </c>
      <c r="C68" s="6">
        <v>10</v>
      </c>
      <c r="D68" s="6"/>
      <c r="E68" s="1"/>
      <c r="F68" s="13">
        <v>0</v>
      </c>
      <c r="G68" s="13">
        <f t="shared" si="3"/>
        <v>0</v>
      </c>
      <c r="H68" s="1"/>
    </row>
    <row r="69" spans="1:8" x14ac:dyDescent="0.2">
      <c r="A69" s="11" t="s">
        <v>43</v>
      </c>
      <c r="B69" s="5" t="s">
        <v>73</v>
      </c>
      <c r="C69" s="12">
        <v>10</v>
      </c>
      <c r="D69" s="12"/>
      <c r="E69" s="1"/>
      <c r="F69" s="13">
        <v>0</v>
      </c>
      <c r="G69" s="13">
        <f t="shared" si="3"/>
        <v>0</v>
      </c>
      <c r="H69" s="1"/>
    </row>
    <row r="70" spans="1:8" x14ac:dyDescent="0.2">
      <c r="A70" s="11" t="s">
        <v>44</v>
      </c>
      <c r="B70" s="5" t="s">
        <v>73</v>
      </c>
      <c r="C70" s="12">
        <v>3</v>
      </c>
      <c r="D70" s="12"/>
      <c r="E70" s="1"/>
      <c r="F70" s="13">
        <v>0</v>
      </c>
      <c r="G70" s="13">
        <f t="shared" si="3"/>
        <v>0</v>
      </c>
      <c r="H70" s="1"/>
    </row>
    <row r="71" spans="1:8" x14ac:dyDescent="0.2">
      <c r="A71" s="11" t="s">
        <v>45</v>
      </c>
      <c r="B71" s="5" t="s">
        <v>73</v>
      </c>
      <c r="C71" s="12">
        <v>3</v>
      </c>
      <c r="D71" s="12"/>
      <c r="E71" s="1"/>
      <c r="F71" s="13">
        <v>0</v>
      </c>
      <c r="G71" s="13">
        <f t="shared" si="3"/>
        <v>0</v>
      </c>
      <c r="H71" s="1"/>
    </row>
    <row r="72" spans="1:8" x14ac:dyDescent="0.2">
      <c r="A72" s="4" t="s">
        <v>46</v>
      </c>
      <c r="B72" s="5" t="s">
        <v>73</v>
      </c>
      <c r="C72" s="6">
        <v>2</v>
      </c>
      <c r="D72" s="6"/>
      <c r="E72" s="1"/>
      <c r="F72" s="13">
        <v>0</v>
      </c>
      <c r="G72" s="13">
        <f t="shared" si="3"/>
        <v>0</v>
      </c>
      <c r="H72" s="1"/>
    </row>
    <row r="73" spans="1:8" x14ac:dyDescent="0.2">
      <c r="A73" s="4" t="s">
        <v>96</v>
      </c>
      <c r="B73" s="5" t="s">
        <v>73</v>
      </c>
      <c r="C73" s="6">
        <v>800</v>
      </c>
      <c r="D73" s="6" t="s">
        <v>97</v>
      </c>
      <c r="E73" s="1"/>
      <c r="F73" s="13">
        <v>0</v>
      </c>
      <c r="G73" s="13">
        <f t="shared" ref="G73" si="4">F73*C73</f>
        <v>0</v>
      </c>
      <c r="H73" s="1"/>
    </row>
    <row r="74" spans="1:8" x14ac:dyDescent="0.2">
      <c r="A74" s="19" t="s">
        <v>75</v>
      </c>
      <c r="B74" s="20"/>
      <c r="C74" s="20"/>
      <c r="D74" s="20"/>
      <c r="E74" s="20"/>
      <c r="F74" s="21"/>
      <c r="G74" s="22">
        <f>SUM(G44:G72)</f>
        <v>0</v>
      </c>
      <c r="H74" s="23"/>
    </row>
    <row r="75" spans="1:8" x14ac:dyDescent="0.2">
      <c r="A75" s="30" t="s">
        <v>85</v>
      </c>
      <c r="B75" s="31"/>
      <c r="C75" s="31"/>
      <c r="D75" s="31"/>
      <c r="E75" s="31"/>
      <c r="F75" s="31"/>
      <c r="G75" s="31"/>
      <c r="H75" s="32"/>
    </row>
    <row r="76" spans="1:8" x14ac:dyDescent="0.2">
      <c r="A76" s="8" t="s">
        <v>50</v>
      </c>
      <c r="B76" s="5" t="s">
        <v>73</v>
      </c>
      <c r="C76" s="3">
        <v>20</v>
      </c>
      <c r="D76" s="3"/>
      <c r="E76" s="1"/>
      <c r="F76" s="13">
        <v>0</v>
      </c>
      <c r="G76" s="13">
        <f>F76*C76</f>
        <v>0</v>
      </c>
      <c r="H76" s="1"/>
    </row>
    <row r="77" spans="1:8" x14ac:dyDescent="0.2">
      <c r="A77" s="8" t="s">
        <v>51</v>
      </c>
      <c r="B77" s="5" t="s">
        <v>73</v>
      </c>
      <c r="C77" s="3">
        <v>10</v>
      </c>
      <c r="D77" s="3"/>
      <c r="E77" s="1"/>
      <c r="F77" s="13">
        <v>0</v>
      </c>
      <c r="G77" s="13">
        <f t="shared" ref="G77:G78" si="5">F77*C77</f>
        <v>0</v>
      </c>
      <c r="H77" s="1"/>
    </row>
    <row r="78" spans="1:8" x14ac:dyDescent="0.2">
      <c r="A78" s="8" t="s">
        <v>52</v>
      </c>
      <c r="B78" s="5" t="s">
        <v>73</v>
      </c>
      <c r="C78" s="3">
        <v>20</v>
      </c>
      <c r="D78" s="3"/>
      <c r="E78" s="1"/>
      <c r="F78" s="13">
        <v>0</v>
      </c>
      <c r="G78" s="13">
        <f t="shared" si="5"/>
        <v>0</v>
      </c>
      <c r="H78" s="1"/>
    </row>
    <row r="79" spans="1:8" x14ac:dyDescent="0.2">
      <c r="A79" s="8" t="s">
        <v>53</v>
      </c>
      <c r="B79" s="5" t="s">
        <v>73</v>
      </c>
      <c r="C79" s="3">
        <v>40</v>
      </c>
      <c r="D79" s="3"/>
      <c r="E79" s="1"/>
      <c r="F79" s="13">
        <v>0</v>
      </c>
      <c r="G79" s="13">
        <f t="shared" ref="G79:G92" si="6">F79*C79</f>
        <v>0</v>
      </c>
      <c r="H79" s="1"/>
    </row>
    <row r="80" spans="1:8" x14ac:dyDescent="0.2">
      <c r="A80" s="8" t="s">
        <v>54</v>
      </c>
      <c r="B80" s="5" t="s">
        <v>73</v>
      </c>
      <c r="C80" s="3">
        <v>40</v>
      </c>
      <c r="D80" s="3"/>
      <c r="E80" s="1"/>
      <c r="F80" s="13">
        <v>0</v>
      </c>
      <c r="G80" s="13">
        <f t="shared" si="6"/>
        <v>0</v>
      </c>
      <c r="H80" s="1"/>
    </row>
    <row r="81" spans="1:8" x14ac:dyDescent="0.2">
      <c r="A81" s="8" t="s">
        <v>55</v>
      </c>
      <c r="B81" s="5" t="s">
        <v>73</v>
      </c>
      <c r="C81" s="3">
        <v>100</v>
      </c>
      <c r="D81" s="3"/>
      <c r="E81" s="1"/>
      <c r="F81" s="13">
        <v>0</v>
      </c>
      <c r="G81" s="13">
        <f t="shared" si="6"/>
        <v>0</v>
      </c>
      <c r="H81" s="1"/>
    </row>
    <row r="82" spans="1:8" x14ac:dyDescent="0.2">
      <c r="A82" s="8" t="s">
        <v>56</v>
      </c>
      <c r="B82" s="5" t="s">
        <v>73</v>
      </c>
      <c r="C82" s="3">
        <v>50</v>
      </c>
      <c r="D82" s="3"/>
      <c r="E82" s="1"/>
      <c r="F82" s="13">
        <v>0</v>
      </c>
      <c r="G82" s="13">
        <f t="shared" si="6"/>
        <v>0</v>
      </c>
      <c r="H82" s="1"/>
    </row>
    <row r="83" spans="1:8" x14ac:dyDescent="0.2">
      <c r="A83" s="8" t="s">
        <v>57</v>
      </c>
      <c r="B83" s="5" t="s">
        <v>73</v>
      </c>
      <c r="C83" s="3">
        <v>100</v>
      </c>
      <c r="D83" s="3"/>
      <c r="E83" s="1"/>
      <c r="F83" s="13">
        <v>0</v>
      </c>
      <c r="G83" s="13">
        <f t="shared" si="6"/>
        <v>0</v>
      </c>
      <c r="H83" s="1"/>
    </row>
    <row r="84" spans="1:8" x14ac:dyDescent="0.2">
      <c r="A84" s="8" t="s">
        <v>58</v>
      </c>
      <c r="B84" s="5" t="s">
        <v>73</v>
      </c>
      <c r="C84" s="3">
        <v>150</v>
      </c>
      <c r="D84" s="3" t="s">
        <v>107</v>
      </c>
      <c r="E84" s="1"/>
      <c r="F84" s="13">
        <v>0</v>
      </c>
      <c r="G84" s="13">
        <f t="shared" si="6"/>
        <v>0</v>
      </c>
      <c r="H84" s="1"/>
    </row>
    <row r="85" spans="1:8" x14ac:dyDescent="0.2">
      <c r="A85" s="8" t="s">
        <v>59</v>
      </c>
      <c r="B85" s="5" t="s">
        <v>73</v>
      </c>
      <c r="C85" s="3">
        <v>150</v>
      </c>
      <c r="D85" s="3" t="s">
        <v>107</v>
      </c>
      <c r="E85" s="1"/>
      <c r="F85" s="13">
        <v>0</v>
      </c>
      <c r="G85" s="13">
        <f t="shared" si="6"/>
        <v>0</v>
      </c>
      <c r="H85" s="1"/>
    </row>
    <row r="86" spans="1:8" x14ac:dyDescent="0.2">
      <c r="A86" s="8" t="s">
        <v>60</v>
      </c>
      <c r="B86" s="5" t="s">
        <v>73</v>
      </c>
      <c r="C86" s="3">
        <v>50</v>
      </c>
      <c r="D86" s="3"/>
      <c r="E86" s="1"/>
      <c r="F86" s="13">
        <v>0</v>
      </c>
      <c r="G86" s="13">
        <f t="shared" si="6"/>
        <v>0</v>
      </c>
      <c r="H86" s="1"/>
    </row>
    <row r="87" spans="1:8" x14ac:dyDescent="0.2">
      <c r="A87" s="8" t="s">
        <v>49</v>
      </c>
      <c r="B87" s="5" t="s">
        <v>73</v>
      </c>
      <c r="C87" s="3">
        <v>200</v>
      </c>
      <c r="D87" s="3"/>
      <c r="E87" s="1"/>
      <c r="F87" s="13">
        <v>0</v>
      </c>
      <c r="G87" s="13">
        <f t="shared" si="6"/>
        <v>0</v>
      </c>
      <c r="H87" s="1"/>
    </row>
    <row r="88" spans="1:8" x14ac:dyDescent="0.2">
      <c r="A88" s="8" t="s">
        <v>61</v>
      </c>
      <c r="B88" s="5" t="s">
        <v>73</v>
      </c>
      <c r="C88" s="3">
        <v>20</v>
      </c>
      <c r="D88" s="3"/>
      <c r="E88" s="1"/>
      <c r="F88" s="13">
        <v>0</v>
      </c>
      <c r="G88" s="13">
        <f t="shared" si="6"/>
        <v>0</v>
      </c>
      <c r="H88" s="1"/>
    </row>
    <row r="89" spans="1:8" x14ac:dyDescent="0.2">
      <c r="A89" s="8" t="s">
        <v>62</v>
      </c>
      <c r="B89" s="5" t="s">
        <v>73</v>
      </c>
      <c r="C89" s="3">
        <v>100</v>
      </c>
      <c r="D89" s="3"/>
      <c r="E89" s="1"/>
      <c r="F89" s="13">
        <v>0</v>
      </c>
      <c r="G89" s="13">
        <f t="shared" si="6"/>
        <v>0</v>
      </c>
      <c r="H89" s="1"/>
    </row>
    <row r="90" spans="1:8" x14ac:dyDescent="0.2">
      <c r="A90" s="8" t="s">
        <v>63</v>
      </c>
      <c r="B90" s="3" t="s">
        <v>74</v>
      </c>
      <c r="C90" s="3">
        <v>150</v>
      </c>
      <c r="D90" s="3" t="s">
        <v>107</v>
      </c>
      <c r="E90" s="1"/>
      <c r="F90" s="13">
        <v>0</v>
      </c>
      <c r="G90" s="13">
        <f t="shared" si="6"/>
        <v>0</v>
      </c>
      <c r="H90" s="1"/>
    </row>
    <row r="91" spans="1:8" x14ac:dyDescent="0.2">
      <c r="A91" s="8" t="s">
        <v>64</v>
      </c>
      <c r="B91" s="3" t="s">
        <v>74</v>
      </c>
      <c r="C91" s="3">
        <v>150</v>
      </c>
      <c r="D91" s="3" t="s">
        <v>107</v>
      </c>
      <c r="E91" s="1"/>
      <c r="F91" s="13">
        <v>0</v>
      </c>
      <c r="G91" s="13">
        <f t="shared" si="6"/>
        <v>0</v>
      </c>
      <c r="H91" s="1"/>
    </row>
    <row r="92" spans="1:8" x14ac:dyDescent="0.2">
      <c r="A92" s="8" t="s">
        <v>65</v>
      </c>
      <c r="B92" s="3" t="s">
        <v>74</v>
      </c>
      <c r="C92" s="3">
        <v>150</v>
      </c>
      <c r="D92" s="3" t="s">
        <v>107</v>
      </c>
      <c r="E92" s="1"/>
      <c r="F92" s="13">
        <v>0</v>
      </c>
      <c r="G92" s="13">
        <f t="shared" si="6"/>
        <v>0</v>
      </c>
      <c r="H92" s="1"/>
    </row>
    <row r="93" spans="1:8" x14ac:dyDescent="0.2">
      <c r="A93" s="19" t="s">
        <v>75</v>
      </c>
      <c r="B93" s="20"/>
      <c r="C93" s="20"/>
      <c r="D93" s="20"/>
      <c r="E93" s="20"/>
      <c r="F93" s="21"/>
      <c r="G93" s="22">
        <f>SUM(G76:G92)</f>
        <v>0</v>
      </c>
      <c r="H93" s="23"/>
    </row>
  </sheetData>
  <mergeCells count="23">
    <mergeCell ref="A6:H6"/>
    <mergeCell ref="A5:H5"/>
    <mergeCell ref="E7:H7"/>
    <mergeCell ref="A11:H11"/>
    <mergeCell ref="I11:L11"/>
    <mergeCell ref="A9:C9"/>
    <mergeCell ref="A10:C10"/>
    <mergeCell ref="A93:F93"/>
    <mergeCell ref="G93:H93"/>
    <mergeCell ref="A2:H3"/>
    <mergeCell ref="A1:H1"/>
    <mergeCell ref="A75:H75"/>
    <mergeCell ref="A42:F42"/>
    <mergeCell ref="G42:H42"/>
    <mergeCell ref="A43:H43"/>
    <mergeCell ref="A4:H4"/>
    <mergeCell ref="A74:F74"/>
    <mergeCell ref="G74:H74"/>
    <mergeCell ref="A7:C7"/>
    <mergeCell ref="E8:H8"/>
    <mergeCell ref="E9:H9"/>
    <mergeCell ref="E10:H10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Kristiāns Grīnvalds</dc:creator>
  <cp:lastModifiedBy>Artūrs Kurbatovs</cp:lastModifiedBy>
  <dcterms:created xsi:type="dcterms:W3CDTF">2022-03-28T20:47:51Z</dcterms:created>
  <dcterms:modified xsi:type="dcterms:W3CDTF">2023-05-09T05:51:16Z</dcterms:modified>
</cp:coreProperties>
</file>